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4" l="1"/>
  <c r="D47" s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<sst xmlns="http://schemas.openxmlformats.org/spreadsheetml/2006/main" count="414" uniqueCount="271">
  <si>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</si>
  <si>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</si>
  <si>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</si>
  <si>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</si>
  <si>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</si>
  <si>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</si>
  <si>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</si>
  <si>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</si>
  <si>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</si>
  <si>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</si>
  <si>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</si>
  <si>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</si>
  <si>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</si>
  <si>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</si>
  <si>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</si>
  <si>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</si>
  <si>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</si>
  <si>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</si>
  <si>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</si>
  <si>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</si>
  <si>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</si>
  <si>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</si>
  <si>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</si>
  <si>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</si>
  <si>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</si>
  <si>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</si>
  <si>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</si>
  <si>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</si>
  <si>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</si>
  <si>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</si>
  <si>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</si>
  <si>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</si>
  <si>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</si>
  <si>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</si>
  <si>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</si>
  <si>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</si>
  <si>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</si>
  <si>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</si>
  <si>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</si>
  <si>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</si>
  <si>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</si>
  <si>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</si>
  <si>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</si>
  <si>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</si>
  <si>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</si>
  <si>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</si>
  <si>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</si>
  <si>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</si>
  <si>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</si>
  <si>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</si>
  <si>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</si>
  <si>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</si>
  <si>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</si>
  <si>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</si>
  <si>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</si>
  <si>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</si>
  <si>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</si>
  <si>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</si>
  <si>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</si>
  <si>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</si>
  <si>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</si>
  <si>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</si>
  <si>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</si>
  <si>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</si>
  <si>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</si>
  <si>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</si>
  <si>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</si>
  <si>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</si>
  <si>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</si>
  <si>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</si>
  <si>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</si>
  <si>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</si>
  <si>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</si>
  <si>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</si>
  <si>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</si>
  <si>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</si>
  <si>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</si>
  <si>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</si>
  <si>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</si>
  <si>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</si>
  <si>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</si>
  <si>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</si>
  <si>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</si>
  <si>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</si>
  <si>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</si>
  <si>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</si>
  <si>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</si>
  <si>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</si>
  <si>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</si>
  <si>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</si>
  <si>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</si>
  <si>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</si>
  <si>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</si>
  <si>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</si>
  <si>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</si>
  <si>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</si>
  <si>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</si>
  <si>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</si>
  <si>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</si>
  <si>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</si>
  <si>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</si>
  <si>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</si>
  <si>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</si>
  <si>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</si>
  <si>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</si>
  <si>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</si>
  <si>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</si>
  <si>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</si>
  <si>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</si>
  <si>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</si>
  <si>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</si>
  <si>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</si>
  <si>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</si>
  <si>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</si>
  <si>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</si>
  <si>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</si>
  <si>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</si>
  <si>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</si>
  <si>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</si>
  <si>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</si>
  <si>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</si>
  <si>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</si>
  <si>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</si>
  <si>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</si>
  <si>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</si>
  <si>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</si>
  <si>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</si>
  <si>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</si>
  <si>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</si>
  <si>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</si>
  <si>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</si>
  <si>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</si>
  <si>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</si>
  <si>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</si>
  <si>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</si>
  <si>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</si>
  <si>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</si>
  <si>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</si>
  <si>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</si>
  <si>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</si>
  <si>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</si>
  <si>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</si>
  <si>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</si>
  <si>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</si>
  <si>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</si>
  <si>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</si>
  <si>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</si>
  <si>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</si>
  <si>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</si>
  <si>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</si>
  <si>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</si>
  <si>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</si>
  <si>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</si>
  <si>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</si>
  <si>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</si>
  <si>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</si>
  <si>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</si>
  <si>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</si>
  <si>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</si>
  <si>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</si>
  <si>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</si>
  <si>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</si>
  <si>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</si>
  <si>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</si>
  <si>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</si>
  <si>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</si>
  <si>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</si>
  <si>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</si>
  <si>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</si>
  <si>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</si>
  <si>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</si>
  <si>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</si>
  <si>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</si>
  <si>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</si>
  <si>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</si>
  <si>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</si>
  <si>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</si>
  <si>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</si>
  <si>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</si>
  <si>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</si>
  <si>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</si>
  <si>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</si>
  <si>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</si>
  <si>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</si>
  <si>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</si>
  <si>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</si>
  <si>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</si>
  <si>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</si>
  <si>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</si>
  <si>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</si>
  <si>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</si>
  <si>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</si>
  <si>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</si>
  <si>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</si>
  <si>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</si>
  <si>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</si>
  <si>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</si>
  <si>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</si>
  <si>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</si>
  <si>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</si>
  <si>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</si>
  <si>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</si>
  <si>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</si>
  <si>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</si>
  <si>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</si>
  <si>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</si>
  <si>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</si>
  <si>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</si>
  <si>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</si>
  <si>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</si>
  <si>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</si>
  <si>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</si>
  <si>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</si>
  <si>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</si>
  <si>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</si>
  <si>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</si>
  <si>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</si>
  <si>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</si>
  <si>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</si>
  <si>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</si>
  <si>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</si>
  <si>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</si>
  <si>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</si>
  <si>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</si>
  <si>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</si>
  <si>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</si>
  <si>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</si>
  <si>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</si>
  <si>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</si>
  <si>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</si>
  <si>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</si>
  <si>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</si>
  <si>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</si>
  <si>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</si>
  <si>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</si>
  <si>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</si>
  <si>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</si>
  <si>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</si>
  <si>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</si>
  <si>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</si>
  <si>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</si>
  <si>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</si>
  <si>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</si>
  <si>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</si>
  <si>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</si>
  <si>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</si>
  <si>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</si>
  <si>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</si>
  <si>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</si>
  <si>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</si>
  <si>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</si>
  <si>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</si>
  <si>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</si>
  <si>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</si>
  <si>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</si>
  <si>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</si>
  <si>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</si>
  <si>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</si>
  <si>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</si>
  <si>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</si>
  <si>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</si>
  <si>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</si>
  <si>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</si>
  <si>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</si>
  <si>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</si>
  <si>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</si>
  <si>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</si>
  <si>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(G4662)</t>
  </si>
  <si>
    <t>Pasqyrat financiare te vitit 2019</t>
  </si>
  <si>
    <t>FORT     SH.P.K.</t>
  </si>
  <si>
    <t>NIPT  J 61910001 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</si>
</sst>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267</v>
      </c>
      <c r="B10" s="84">
        <v>65419527</v>
      </c>
      <c r="C10" s="52"/>
      <c r="D10" s="64">
        <v>61534526</v>
      </c>
      <c r="E10" s="51"/>
      <c r="F10" s="82" t="s">
        <v>263</v>
      </c>
    </row>
    <row r="11" spans="1:6">
      <c r="A11" s="63" t="s">
        <v>260</v>
      </c>
      <c r="B11" s="84"/>
      <c r="C11" s="52"/>
      <c r="D11" s="64"/>
      <c r="E11" s="51"/>
      <c r="F11" s="82" t="s">
        <v>264</v>
      </c>
    </row>
    <row r="12" spans="1:6">
      <c r="A12" s="63" t="s">
        <v>261</v>
      </c>
      <c r="B12" s="84"/>
      <c r="C12" s="52"/>
      <c r="D12" s="64"/>
      <c r="E12" s="51"/>
      <c r="F12" s="82" t="s">
        <v>264</v>
      </c>
    </row>
    <row r="13" spans="1:6">
      <c r="A13" s="63" t="s">
        <v>262</v>
      </c>
      <c r="B13" s="84"/>
      <c r="C13" s="52"/>
      <c r="D13" s="64"/>
      <c r="E13" s="51"/>
      <c r="F13" s="82" t="s">
        <v>264</v>
      </c>
    </row>
    <row r="14" spans="1:6">
      <c r="A14" s="63" t="s">
        <v>259</v>
      </c>
      <c r="B14" s="84"/>
      <c r="C14" s="52"/>
      <c r="D14" s="64"/>
      <c r="E14" s="51"/>
      <c r="F14" s="82" t="s">
        <v>265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-51267344</v>
      </c>
      <c r="C19" s="52"/>
      <c r="D19" s="64">
        <v>-49295578</v>
      </c>
      <c r="E19" s="51"/>
      <c r="F19" s="42"/>
    </row>
    <row r="20" spans="1:6">
      <c r="A20" s="63" t="s">
        <v>244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-1840818</v>
      </c>
      <c r="C22" s="52"/>
      <c r="D22" s="64">
        <v>-1512000</v>
      </c>
      <c r="E22" s="51"/>
      <c r="F22" s="42"/>
    </row>
    <row r="23" spans="1:6">
      <c r="A23" s="63" t="s">
        <v>246</v>
      </c>
      <c r="B23" s="84">
        <v>-307417</v>
      </c>
      <c r="C23" s="52"/>
      <c r="D23" s="64">
        <v>-260854</v>
      </c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-1576593</v>
      </c>
      <c r="C26" s="52"/>
      <c r="D26" s="64">
        <v>-264086</v>
      </c>
      <c r="E26" s="51"/>
      <c r="F26" s="42"/>
    </row>
    <row r="27" spans="1:6">
      <c r="A27" s="45" t="s">
        <v>221</v>
      </c>
      <c r="B27" s="84">
        <v>-4275568</v>
      </c>
      <c r="C27" s="52"/>
      <c r="D27" s="64">
        <v>-4547736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/>
      <c r="E32" s="51"/>
      <c r="F32" s="42"/>
    </row>
    <row r="33" spans="1:6" ht="15" customHeight="1">
      <c r="A33" s="63" t="s">
        <v>255</v>
      </c>
      <c r="B33" s="84">
        <v>12</v>
      </c>
      <c r="C33" s="52"/>
      <c r="D33" s="64">
        <v>977</v>
      </c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/>
      <c r="C37" s="52"/>
      <c r="D37" s="64"/>
      <c r="E37" s="51"/>
      <c r="F37" s="42"/>
    </row>
    <row r="38" spans="1:6">
      <c r="A38" s="63" t="s">
        <v>254</v>
      </c>
      <c r="B38" s="84"/>
      <c r="C38" s="52"/>
      <c r="D38" s="64"/>
      <c r="E38" s="51"/>
      <c r="F38" s="42"/>
    </row>
    <row r="39" spans="1:6">
      <c r="A39" s="63" t="s">
        <v>253</v>
      </c>
      <c r="B39" s="84">
        <v>-167300</v>
      </c>
      <c r="C39" s="52"/>
      <c r="D39" s="64">
        <v>-174887</v>
      </c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86">
        <f>SUM(B9:B41)</f>
        <v>5984499</v>
      </c>
      <c r="C42" s="55"/>
      <c r="D42" s="54">
        <f>SUM(D9:D41)</f>
        <v>5480362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4">
        <v>-897675</v>
      </c>
      <c r="C44" s="52"/>
      <c r="D44" s="64">
        <f>-(D42*15%)</f>
        <v>-822054.29999999993</v>
      </c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240</v>
      </c>
      <c r="B47" s="88">
        <f>SUM(B42:B46)</f>
        <v>5086824</v>
      </c>
      <c r="C47" s="58"/>
      <c r="D47" s="67">
        <f>SUM(D42:D46)</f>
        <v>4658307.7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241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242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243</v>
      </c>
      <c r="B57" s="94">
        <f>B47+B55</f>
        <v>5086824</v>
      </c>
      <c r="C57" s="77"/>
      <c r="D57" s="76">
        <f>D47+D55</f>
        <v>4658307.7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2020-06-30T14:28:20Z</dcterms:modified>
</cp:coreProperties>
</file>