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C21"/>
  <c r="B21"/>
  <c r="B20"/>
  <c r="B12"/>
  <c r="B17" s="1"/>
  <c r="C12"/>
  <c r="C17"/>
  <c r="N21"/>
  <c r="M14"/>
  <c r="N6"/>
  <c r="N23"/>
  <c r="N24"/>
  <c r="M9"/>
  <c r="N25"/>
  <c r="M18"/>
  <c r="M7"/>
  <c r="N14"/>
  <c r="M15"/>
  <c r="M16"/>
  <c r="N19"/>
  <c r="M8"/>
  <c r="M23"/>
  <c r="M19"/>
  <c r="N20"/>
  <c r="N13"/>
  <c r="M13"/>
  <c r="M20"/>
  <c r="N16"/>
  <c r="M26"/>
  <c r="M22"/>
  <c r="N9"/>
  <c r="M25"/>
  <c r="N15"/>
  <c r="M21"/>
  <c r="N7"/>
  <c r="N12"/>
  <c r="N11"/>
  <c r="M17"/>
  <c r="N18"/>
  <c r="M27"/>
  <c r="M24"/>
  <c r="M12"/>
  <c r="N26"/>
  <c r="M10"/>
  <c r="N17"/>
  <c r="N22"/>
  <c r="N10"/>
  <c r="M6"/>
  <c r="N8"/>
  <c r="N27"/>
  <c r="M1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<sst xmlns="http://schemas.openxmlformats.org/spreadsheetml/2006/main" count="28" uniqueCount="27">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</sst>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1" applyNumberFormat="1" applyFont="1"/>
    <xf numFmtId="3" fontId="5" fillId="0" borderId="0" xfId="1" applyNumberFormat="1" applyFont="1" applyBorder="1" applyAlignment="1">
      <alignment horizontal="center" vertical="center"/>
    </xf>
    <xf numFmtId="3" fontId="0" fillId="0" borderId="0" xfId="1" applyNumberFormat="1" applyFont="1" applyBorder="1"/>
    <xf numFmtId="3" fontId="2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0" fillId="0" borderId="0" xfId="1" applyNumberFormat="1" applyFont="1" applyFill="1" applyBorder="1"/>
    <xf numFmtId="3" fontId="1" fillId="3" borderId="3" xfId="1" applyNumberFormat="1" applyFont="1" applyFill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6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left" vertical="center"/>
    </xf>
    <xf numFmtId="3" fontId="1" fillId="2" borderId="2" xfId="1" applyNumberFormat="1" applyFont="1" applyFill="1" applyBorder="1" applyAlignment="1">
      <alignment vertical="center"/>
    </xf>
    <xf numFmtId="3" fontId="1" fillId="2" borderId="1" xfId="1" applyNumberFormat="1" applyFont="1" applyFill="1" applyBorder="1" applyAlignment="1">
      <alignment vertical="center"/>
    </xf>
    <xf numFmtId="1" fontId="12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14" sqref="I14"/>
    </sheetView>
  </sheetViews>
  <sheetFormatPr defaultRowHeight="15"/>
  <cols>
    <col min="1" max="1" width="72.28515625" customWidth="1"/>
    <col min="2" max="2" width="15.5703125" style="14" bestFit="1" customWidth="1"/>
    <col min="3" max="3" width="16" style="14" bestFit="1" customWidth="1"/>
    <col min="6" max="6" width="9.140625" customWidth="1"/>
    <col min="7" max="7" width="8.5703125" customWidth="1"/>
    <col min="11" max="11" width="12.140625" customWidth="1"/>
    <col min="12" max="12" width="3.140625" bestFit="1" customWidth="1"/>
    <col min="13" max="13" width="24.85546875" bestFit="1" customWidth="1"/>
    <col min="14" max="14" width="26.2851562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12" t="s">
        <v>24</v>
      </c>
      <c r="B2" s="15" t="s">
        <v>23</v>
      </c>
      <c r="C2" s="15" t="s">
        <v>23</v>
      </c>
    </row>
    <row r="3" spans="1:14" ht="15" customHeight="1">
      <c r="A3" s="13"/>
      <c r="B3" s="15" t="s">
        <v>22</v>
      </c>
      <c r="C3" s="15" t="s">
        <v>21</v>
      </c>
    </row>
    <row r="4" spans="1:14">
      <c r="A4" s="10" t="s">
        <v>20</v>
      </c>
      <c r="B4" s="29">
        <v>2018</v>
      </c>
      <c r="C4" s="29">
        <v>2017</v>
      </c>
    </row>
    <row r="5" spans="1:14">
      <c r="B5" s="17"/>
      <c r="C5" s="16"/>
    </row>
    <row r="6" spans="1:14">
      <c r="A6" s="6" t="s">
        <v>19</v>
      </c>
      <c r="B6" s="18">
        <v>153971958</v>
      </c>
      <c r="C6" s="16">
        <v>127451107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>
        <v>77736</v>
      </c>
      <c r="C7" s="16">
        <v>147326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9">
        <v>-115150403</v>
      </c>
      <c r="C10" s="16">
        <v>-104180677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9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0">
        <f>SUM(B13:B14)</f>
        <v>-9990752</v>
      </c>
      <c r="C12" s="20">
        <f>SUM(C13:C14)</f>
        <v>-5384494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9">
        <v>-8513061</v>
      </c>
      <c r="C13" s="16">
        <v>-4597188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9">
        <v>-1477691</v>
      </c>
      <c r="C14" s="16">
        <v>-787306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1">
        <v>-2224081</v>
      </c>
      <c r="C15" s="22">
        <v>-656045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21">
        <v>-24481824</v>
      </c>
      <c r="C16" s="22">
        <v>-16012189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3">
        <f>SUM(B6:B12,B15:B16)</f>
        <v>2202634</v>
      </c>
      <c r="C17" s="23">
        <f>SUM(C6:C12,C15:C16)</f>
        <v>1365028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4"/>
      <c r="C18" s="24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5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8">
        <f>-139254+65</f>
        <v>-139189</v>
      </c>
      <c r="C20" s="16">
        <v>-9680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9">
        <f>-60883+189655</f>
        <v>128772</v>
      </c>
      <c r="C21" s="16">
        <f>-6771+106363</f>
        <v>99592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9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3">
        <f>SUM(B20:B22)</f>
        <v>-10417</v>
      </c>
      <c r="C23" s="23">
        <f>SUM(C20:C22)</f>
        <v>89912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7">
        <f>+B17+B23</f>
        <v>2192217</v>
      </c>
      <c r="C25" s="27">
        <f>+C17+C23</f>
        <v>1454940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8">
        <v>-339764</v>
      </c>
      <c r="C26" s="16">
        <v>-291872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8">
        <f>SUM(B25:B26)</f>
        <v>1852453</v>
      </c>
      <c r="C27" s="28">
        <f>SUM(C25:C26)</f>
        <v>1163068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6"/>
      <c r="C28" s="16"/>
    </row>
    <row r="29" spans="1:14">
      <c r="A29" s="1"/>
      <c r="B29" s="16"/>
      <c r="C29" s="16"/>
    </row>
    <row r="30" spans="1:14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2019-08-01T08:25:48Z</dcterms:modified>
</cp:coreProperties>
</file>