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D44"/>
  <c r="B44"/>
  <c r="D27"/>
  <c r="B23"/>
  <c r="D19"/>
  <c r="B19"/>
  <c r="D22"/>
  <c r="D23"/>
  <c r="B22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<sst xmlns="http://schemas.openxmlformats.org/spreadsheetml/2006/main" count="414" uniqueCount="271">
  <si>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</si>
  <si>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</si>
  <si>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</si>
  <si>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</si>
  <si>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</si>
  <si>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</si>
  <si>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</si>
  <si>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</si>
  <si>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</si>
  <si>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</si>
  <si>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</si>
  <si>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</si>
  <si>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</si>
  <si>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</si>
  <si>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</si>
  <si>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</si>
  <si>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</si>
  <si>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</si>
  <si>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</si>
  <si>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</si>
  <si>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</si>
  <si>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</si>
  <si>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</si>
  <si>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</si>
  <si>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</si>
  <si>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</si>
  <si>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</si>
  <si>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</si>
  <si>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</si>
  <si>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</si>
  <si>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</si>
  <si>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</si>
  <si>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</si>
  <si>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</si>
  <si>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</si>
  <si>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</si>
  <si>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</si>
  <si>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</si>
  <si>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</si>
  <si>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</si>
  <si>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</si>
  <si>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</si>
  <si>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</si>
  <si>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</si>
  <si>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</si>
  <si>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</si>
  <si>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</si>
  <si>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</si>
  <si>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</si>
  <si>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</si>
  <si>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</si>
  <si>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</si>
  <si>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</si>
  <si>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</si>
  <si>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</si>
  <si>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</si>
  <si>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</si>
  <si>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</si>
  <si>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</si>
  <si>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</si>
  <si>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</si>
  <si>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</si>
  <si>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</si>
  <si>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</si>
  <si>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</si>
  <si>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</si>
  <si>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</si>
  <si>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</si>
  <si>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</si>
  <si>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</si>
  <si>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</si>
  <si>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</si>
  <si>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</si>
  <si>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</si>
  <si>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</si>
  <si>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</si>
  <si>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</si>
  <si>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</si>
  <si>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</si>
  <si>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</si>
  <si>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</si>
  <si>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</si>
  <si>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</si>
  <si>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</si>
  <si>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</si>
  <si>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</si>
  <si>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</si>
  <si>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</si>
  <si>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</si>
  <si>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</si>
  <si>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</si>
  <si>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</si>
  <si>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</si>
  <si>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</si>
  <si>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</si>
  <si>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</si>
  <si>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</si>
  <si>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</si>
  <si>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</si>
  <si>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</si>
  <si>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</si>
  <si>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</si>
  <si>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</si>
  <si>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</si>
  <si>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</si>
  <si>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</si>
  <si>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</si>
  <si>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</si>
  <si>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</si>
  <si>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</si>
  <si>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</si>
  <si>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</si>
  <si>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</si>
  <si>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</si>
  <si>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</si>
  <si>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</si>
  <si>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</si>
  <si>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</si>
  <si>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</si>
  <si>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</si>
  <si>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</si>
  <si>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</si>
  <si>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</si>
  <si>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</si>
  <si>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</si>
  <si>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</si>
  <si>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</si>
  <si>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</si>
  <si>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</si>
  <si>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</si>
  <si>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</si>
  <si>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</si>
  <si>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</si>
  <si>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</si>
  <si>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</si>
  <si>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</si>
  <si>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</si>
  <si>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</si>
  <si>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</si>
  <si>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</si>
  <si>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</si>
  <si>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</si>
  <si>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</si>
  <si>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</si>
  <si>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</si>
  <si>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</si>
  <si>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</si>
  <si>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</si>
  <si>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</si>
  <si>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</si>
  <si>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</si>
  <si>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</si>
  <si>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</si>
  <si>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</si>
  <si>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</si>
  <si>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</si>
  <si>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</si>
  <si>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</si>
  <si>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</si>
  <si>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</si>
  <si>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</si>
  <si>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</si>
  <si>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</si>
  <si>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</si>
  <si>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</si>
  <si>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</si>
  <si>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</si>
  <si>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</si>
  <si>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</si>
  <si>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</si>
  <si>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</si>
  <si>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</si>
  <si>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</si>
  <si>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</si>
  <si>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</si>
  <si>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</si>
  <si>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</si>
  <si>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</si>
  <si>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</si>
  <si>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</si>
  <si>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</si>
  <si>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</si>
  <si>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</si>
  <si>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</si>
  <si>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</si>
  <si>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</si>
  <si>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</si>
  <si>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</si>
  <si>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</si>
  <si>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</si>
  <si>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</si>
  <si>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</si>
  <si>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</si>
  <si>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</si>
  <si>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</si>
  <si>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</si>
  <si>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</si>
  <si>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</si>
  <si>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</si>
  <si>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</si>
  <si>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</si>
  <si>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</si>
  <si>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</si>
  <si>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</si>
  <si>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</si>
  <si>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</si>
  <si>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</si>
  <si>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</si>
  <si>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</si>
  <si>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</si>
  <si>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</si>
  <si>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</si>
  <si>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</si>
  <si>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</si>
  <si>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</si>
  <si>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</si>
  <si>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</si>
  <si>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</si>
  <si>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</si>
  <si>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</si>
  <si>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</si>
  <si>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</si>
  <si>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</si>
  <si>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</si>
  <si>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</si>
  <si>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</si>
  <si>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</si>
  <si>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</si>
  <si>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</si>
  <si>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</si>
  <si>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</si>
  <si>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</si>
  <si>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</si>
  <si>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</si>
  <si>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</si>
  <si>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</si>
  <si>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</si>
  <si>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</si>
  <si>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</si>
  <si>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</si>
  <si>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</si>
  <si>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</si>
  <si>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</si>
  <si>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</si>
  <si>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</si>
  <si>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</si>
  <si>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</si>
  <si>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</si>
  <si>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</si>
  <si>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</si>
  <si>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</si>
  <si>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</si>
  <si>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</si>
  <si>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</si>
  <si>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</si>
  <si>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</si>
  <si>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</si>
  <si>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</si>
  <si>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</si>
  <si>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</si>
  <si>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</si>
  <si>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</si>
  <si>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</si>
  <si>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</si>
  <si>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</si>
  <si>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</si>
  <si>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</si>
  <si>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</si>
  <si>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</si>
  <si>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NAEK shpk</t>
  </si>
  <si>
    <t>NIPT nga sistemi K72608401T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</si>
</sst>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24" sqref="H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199999250</v>
      </c>
      <c r="C10" s="52"/>
      <c r="D10" s="64">
        <v>233903154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0-169173420</f>
        <v>-169173420</v>
      </c>
      <c r="C19" s="52"/>
      <c r="D19" s="64">
        <f>0-207892427</f>
        <v>-207892427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0-928727</f>
        <v>-928727</v>
      </c>
      <c r="C22" s="52"/>
      <c r="D22" s="64">
        <f>0-1156000</f>
        <v>-1156000</v>
      </c>
      <c r="E22" s="51"/>
      <c r="F22" s="42"/>
    </row>
    <row r="23" spans="1:6">
      <c r="A23" s="63" t="s">
        <v>246</v>
      </c>
      <c r="B23" s="64">
        <f>0-155097</f>
        <v>-155097</v>
      </c>
      <c r="C23" s="52"/>
      <c r="D23" s="64">
        <f>0-193052</f>
        <v>-193052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0-12152115</f>
        <v>-12152115</v>
      </c>
      <c r="C27" s="52"/>
      <c r="D27" s="64">
        <f>0-1576975</f>
        <v>-1576975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286</v>
      </c>
      <c r="C34" s="52"/>
      <c r="D34" s="64">
        <v>232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17590177</v>
      </c>
      <c r="C42" s="55"/>
      <c r="D42" s="54">
        <f>SUM(D9:D41)</f>
        <v>23084932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0-2642284</f>
        <v>-2642284</v>
      </c>
      <c r="C44" s="52"/>
      <c r="D44" s="64">
        <f>0-3489038</f>
        <v>-3489038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14947893</v>
      </c>
      <c r="C47" s="58"/>
      <c r="D47" s="67">
        <f>SUM(D42:D46)</f>
        <v>19595894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14947893</v>
      </c>
      <c r="C57" s="77"/>
      <c r="D57" s="76">
        <f>D47+D55</f>
        <v>19595894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2019-07-25T20:12:18Z</dcterms:modified>
</cp:coreProperties>
</file>