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C17"/>
  <c r="C25" s="1"/>
  <c r="C27" s="1"/>
  <c r="C12"/>
  <c r="B12"/>
  <c r="B6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<sst xmlns="http://schemas.openxmlformats.org/spreadsheetml/2006/main" count="26" uniqueCount="25">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</sst>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0" borderId="0" xfId="1" applyNumberFormat="1" applyFont="1" applyFill="1" applyBorder="1" applyAlignment="1" applyProtection="1">
      <alignment horizontal="right" wrapText="1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9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7" fillId="0" borderId="0" xfId="1" applyNumberFormat="1" applyFont="1" applyBorder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37" fontId="12" fillId="0" borderId="0" xfId="1" applyNumberFormat="1" applyFont="1" applyFill="1" applyBorder="1" applyAlignment="1" applyProtection="1">
      <alignment horizontal="right" wrapText="1"/>
    </xf>
    <xf numFmtId="37" fontId="0" fillId="0" borderId="0" xfId="0" applyNumberFormat="1"/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164" fontId="11" fillId="2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F18" sqref="F18"/>
    </sheetView>
  </sheetViews>
  <sheetFormatPr defaultRowHeight="15"/>
  <cols>
    <col min="1" max="1" width="61.42578125" customWidth="1"/>
    <col min="2" max="2" width="23" customWidth="1"/>
    <col min="3" max="3" width="17.7109375" customWidth="1"/>
    <col min="5" max="5" width="10.85546875" bestFit="1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f>46583.34+5249240.83+8774.17+4663988.33+750+7500+1707240+900+5</f>
        <v>11684981.67</v>
      </c>
      <c r="C6" s="10">
        <v>3792666</v>
      </c>
    </row>
    <row r="7" spans="1:3">
      <c r="A7" s="8" t="s">
        <v>6</v>
      </c>
      <c r="B7" s="9">
        <v>1329800</v>
      </c>
      <c r="C7" s="11">
        <v>1806960</v>
      </c>
    </row>
    <row r="8" spans="1:3">
      <c r="A8" s="8" t="s">
        <v>7</v>
      </c>
      <c r="B8" s="6"/>
      <c r="C8" s="11"/>
    </row>
    <row r="9" spans="1:3">
      <c r="A9" s="8" t="s">
        <v>8</v>
      </c>
      <c r="B9" s="6"/>
      <c r="C9" s="11"/>
    </row>
    <row r="10" spans="1:3">
      <c r="A10" s="8" t="s">
        <v>9</v>
      </c>
      <c r="B10" s="9">
        <v>-918746.7</v>
      </c>
      <c r="C10" s="12">
        <v>-1917680</v>
      </c>
    </row>
    <row r="11" spans="1:3">
      <c r="A11" s="8" t="s">
        <v>10</v>
      </c>
      <c r="B11" s="13"/>
      <c r="C11" s="12"/>
    </row>
    <row r="12" spans="1:3">
      <c r="A12" s="8" t="s">
        <v>11</v>
      </c>
      <c r="B12" s="14">
        <f>SUM(B13:B14)</f>
        <v>-4384701</v>
      </c>
      <c r="C12" s="14">
        <f>SUM(C13:C14)</f>
        <v>-2102306</v>
      </c>
    </row>
    <row r="13" spans="1:3">
      <c r="A13" s="15" t="s">
        <v>12</v>
      </c>
      <c r="B13" s="9">
        <v>-3759411</v>
      </c>
      <c r="C13" s="16">
        <v>-1801462</v>
      </c>
    </row>
    <row r="14" spans="1:3">
      <c r="A14" s="15" t="s">
        <v>13</v>
      </c>
      <c r="B14" s="9">
        <v>-625290</v>
      </c>
      <c r="C14" s="16">
        <v>-300844</v>
      </c>
    </row>
    <row r="15" spans="1:3">
      <c r="A15" s="8" t="s">
        <v>14</v>
      </c>
      <c r="B15" s="9">
        <v>-1113152</v>
      </c>
      <c r="C15" s="16">
        <v>-111612</v>
      </c>
    </row>
    <row r="16" spans="1:3">
      <c r="A16" s="8" t="s">
        <v>15</v>
      </c>
      <c r="B16" s="9">
        <v>-1714203.8399999999</v>
      </c>
      <c r="C16" s="17">
        <v>-1387626</v>
      </c>
    </row>
    <row r="17" spans="1:5">
      <c r="A17" s="18" t="s">
        <v>16</v>
      </c>
      <c r="B17" s="19">
        <f>SUM(B6:B12,B15:B16)</f>
        <v>4883978.1300000008</v>
      </c>
      <c r="C17" s="20">
        <f>SUM(C6:C12,C15:C16)</f>
        <v>80402</v>
      </c>
    </row>
    <row r="18" spans="1:5">
      <c r="A18" s="21"/>
      <c r="B18" s="22"/>
      <c r="C18" s="23"/>
    </row>
    <row r="19" spans="1:5">
      <c r="A19" s="24" t="s">
        <v>17</v>
      </c>
      <c r="B19" s="18"/>
      <c r="C19" s="25"/>
    </row>
    <row r="20" spans="1:5">
      <c r="A20" s="13" t="s">
        <v>18</v>
      </c>
      <c r="B20" s="9">
        <v>-184507.14</v>
      </c>
      <c r="C20" s="25">
        <v>-265898</v>
      </c>
    </row>
    <row r="21" spans="1:5">
      <c r="A21" s="8" t="s">
        <v>19</v>
      </c>
      <c r="B21" s="26">
        <v>75.7</v>
      </c>
      <c r="C21" s="12">
        <v>6062</v>
      </c>
      <c r="E21" s="27"/>
    </row>
    <row r="22" spans="1:5">
      <c r="A22" s="8" t="s">
        <v>20</v>
      </c>
      <c r="B22" s="13"/>
      <c r="C22" s="12"/>
    </row>
    <row r="23" spans="1:5">
      <c r="A23" s="21" t="s">
        <v>21</v>
      </c>
      <c r="B23" s="20">
        <f>B20+B21</f>
        <v>-184431.44</v>
      </c>
      <c r="C23" s="20">
        <f>C20+C21</f>
        <v>-259836</v>
      </c>
      <c r="E23" s="27"/>
    </row>
    <row r="24" spans="1:5">
      <c r="A24" s="28"/>
      <c r="B24" s="29"/>
      <c r="C24" s="30"/>
    </row>
    <row r="25" spans="1:5" ht="15.75" thickBot="1">
      <c r="A25" s="28" t="s">
        <v>22</v>
      </c>
      <c r="B25" s="31">
        <f>B17+B23</f>
        <v>4699546.6900000004</v>
      </c>
      <c r="C25" s="32">
        <f>C17+C23</f>
        <v>-179434</v>
      </c>
      <c r="E25" s="27"/>
    </row>
    <row r="26" spans="1:5">
      <c r="A26" s="29" t="s">
        <v>23</v>
      </c>
      <c r="B26" s="9">
        <v>-262287</v>
      </c>
      <c r="C26" s="10">
        <v>-32321</v>
      </c>
    </row>
    <row r="27" spans="1:5" ht="15.75" thickBot="1">
      <c r="A27" s="28" t="s">
        <v>24</v>
      </c>
      <c r="B27" s="33">
        <f>B25+B26</f>
        <v>4437259.6900000004</v>
      </c>
      <c r="C27" s="34">
        <f>C25+C26</f>
        <v>-211755</v>
      </c>
    </row>
    <row r="28" spans="1:5" ht="15.75" thickTop="1">
      <c r="A28" s="6"/>
      <c r="B28" s="6"/>
      <c r="C28" s="6"/>
    </row>
    <row r="29" spans="1:5">
      <c r="A29" s="6"/>
      <c r="B29" s="6"/>
      <c r="C29" s="6"/>
    </row>
    <row r="30" spans="1:5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2020-07-15T14:11:36Z</dcterms:modified>
</cp:coreProperties>
</file>