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Bilanci per QKB KASTRIOTI &amp; PETROL\"/>
    </mc:Choice>
  </mc:AlternateContent>
  <xr:revisionPtr revIDLastSave="0" documentId="13_ncr:1_{6CADE0C0-695B-4E77-A1D7-0D40751EC99D}" xr6:coauthVersionLast="45" xr6:coauthVersionMax="45" xr10:uidLastSave="{00000000-0000-0000-0000-000000000000}"/>
  <bookViews>
    <workbookView xWindow="-120" yWindow="-120" windowWidth="29040" windowHeight="15840" tabRatio="705" xr2:uid="{00000000-000D-0000-FFFF-FFFF00000000}"/>
  </bookViews>
  <sheets>
    <sheet name="2-Pash-sipas natyres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3" l="1"/>
  <c r="B23" i="3"/>
  <c r="B17" i="3"/>
  <c r="C12" i="3" l="1"/>
  <c r="B27" i="3" l="1"/>
  <c r="C23" i="3"/>
  <c r="C17" i="3"/>
  <c r="N14" i="3"/>
  <c r="N7" i="3"/>
  <c r="M14" i="3"/>
  <c r="N8" i="3"/>
  <c r="M18" i="3"/>
  <c r="M23" i="3"/>
  <c r="N12" i="3"/>
  <c r="M6" i="3"/>
  <c r="M24" i="3"/>
  <c r="N9" i="3"/>
  <c r="N10" i="3"/>
  <c r="M16" i="3"/>
  <c r="M19" i="3"/>
  <c r="N11" i="3"/>
  <c r="M13" i="3"/>
  <c r="N26" i="3"/>
  <c r="M15" i="3"/>
  <c r="N17" i="3"/>
  <c r="N23" i="3"/>
  <c r="M17" i="3"/>
  <c r="N6" i="3"/>
  <c r="M11" i="3"/>
  <c r="M20" i="3"/>
  <c r="N19" i="3"/>
  <c r="N16" i="3"/>
  <c r="M27" i="3"/>
  <c r="N24" i="3"/>
  <c r="N20" i="3"/>
  <c r="N13" i="3"/>
  <c r="M21" i="3"/>
  <c r="N15" i="3"/>
  <c r="M12" i="3"/>
  <c r="N21" i="3"/>
  <c r="M8" i="3"/>
  <c r="N27" i="3"/>
  <c r="M9" i="3"/>
  <c r="M26" i="3"/>
  <c r="N25" i="3"/>
  <c r="M10" i="3"/>
  <c r="M7" i="3"/>
  <c r="N22" i="3"/>
  <c r="M25" i="3"/>
  <c r="M22" i="3"/>
  <c r="N18" i="3"/>
  <c r="C25" i="3" l="1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<sst xmlns="http://schemas.openxmlformats.org/spreadsheetml/2006/main" count="29" uniqueCount="28">
  <si>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</si>
  <si>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</si>
  <si>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</si>
  <si>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</si>
  <si>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</si>
  <si>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</si>
  <si>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</si>
  <si>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</si>
  <si>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</si>
  <si>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</si>
  <si>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</si>
  <si>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</si>
  <si>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</si>
  <si>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</si>
  <si>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</si>
  <si>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</si>
  <si>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</si>
  <si>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</si>
  <si>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</si>
  <si>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</si>
  <si>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</si>
  <si>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</si>
  <si>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</si>
  <si>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</si>
  <si>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</si>
  <si>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
2019</t>
  </si>
  <si>
    <t>Raportuese
2020</t>
  </si>
  <si>
    <t>KASTRIOTI &amp; 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</si>
</sst>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)_€_ ;_ * \(#,##0.00\)_€_ ;_ * &quot;-&quot;??_)_€_ ;_ @_ "/>
    <numFmt numFmtId="167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8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0" fillId="0" borderId="5" xfId="0" applyBorder="1"/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12" fillId="0" borderId="4" xfId="0" applyFont="1" applyBorder="1"/>
    <xf numFmtId="0" fontId="4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7" fontId="2" fillId="0" borderId="8" xfId="4" applyNumberFormat="1" applyFont="1" applyBorder="1" applyAlignment="1">
      <alignment vertical="center"/>
    </xf>
    <xf numFmtId="167" fontId="2" fillId="3" borderId="8" xfId="4" applyNumberFormat="1" applyFont="1" applyFill="1" applyBorder="1" applyAlignment="1">
      <alignment vertical="center"/>
    </xf>
    <xf numFmtId="167" fontId="2" fillId="2" borderId="5" xfId="4" applyNumberFormat="1" applyFont="1" applyFill="1" applyBorder="1" applyAlignment="1">
      <alignment vertical="center"/>
    </xf>
    <xf numFmtId="167" fontId="2" fillId="0" borderId="0" xfId="4" applyNumberFormat="1" applyFont="1" applyBorder="1" applyAlignment="1">
      <alignment vertical="center"/>
    </xf>
    <xf numFmtId="167" fontId="2" fillId="3" borderId="0" xfId="4" applyNumberFormat="1" applyFont="1" applyFill="1" applyBorder="1" applyAlignment="1">
      <alignment vertical="center"/>
    </xf>
    <xf numFmtId="167" fontId="2" fillId="2" borderId="1" xfId="4" applyNumberFormat="1" applyFont="1" applyFill="1" applyBorder="1" applyAlignment="1">
      <alignment vertical="center"/>
    </xf>
    <xf numFmtId="167" fontId="2" fillId="3" borderId="2" xfId="4" applyNumberFormat="1" applyFont="1" applyFill="1" applyBorder="1" applyAlignment="1">
      <alignment vertical="center"/>
    </xf>
    <xf numFmtId="167" fontId="2" fillId="3" borderId="3" xfId="4" applyNumberFormat="1" applyFont="1" applyFill="1" applyBorder="1" applyAlignment="1">
      <alignment vertical="center"/>
    </xf>
    <xf numFmtId="167" fontId="0" fillId="0" borderId="8" xfId="4" applyNumberFormat="1" applyFont="1" applyBorder="1"/>
    <xf numFmtId="167" fontId="2" fillId="0" borderId="5" xfId="4" applyNumberFormat="1" applyFont="1" applyFill="1" applyBorder="1" applyAlignment="1">
      <alignment vertical="center"/>
    </xf>
    <xf numFmtId="167" fontId="0" fillId="0" borderId="8" xfId="4" applyNumberFormat="1" applyFont="1" applyFill="1" applyBorder="1"/>
    <xf numFmtId="167" fontId="2" fillId="3" borderId="11" xfId="4" applyNumberFormat="1" applyFont="1" applyFill="1" applyBorder="1" applyAlignment="1">
      <alignment vertical="center"/>
    </xf>
    <xf numFmtId="167" fontId="2" fillId="3" borderId="12" xfId="4" applyNumberFormat="1" applyFont="1" applyFill="1" applyBorder="1" applyAlignment="1">
      <alignment vertical="center"/>
    </xf>
    <xf numFmtId="167" fontId="9" fillId="0" borderId="0" xfId="4" applyNumberFormat="1" applyFont="1" applyBorder="1" applyAlignment="1">
      <alignment vertical="center"/>
    </xf>
    <xf numFmtId="167" fontId="2" fillId="0" borderId="1" xfId="4" applyNumberFormat="1" applyFont="1" applyFill="1" applyBorder="1" applyAlignment="1">
      <alignment vertical="center"/>
    </xf>
    <xf numFmtId="167" fontId="2" fillId="0" borderId="0" xfId="4" applyNumberFormat="1" applyFont="1" applyFill="1" applyBorder="1" applyAlignment="1">
      <alignment vertical="center"/>
    </xf>
  </cellXfs>
  <cellStyles count="5">
    <cellStyle name="Comma" xfId="4" builtinId="3"/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workbookViewId="0">
      <selection activeCell="B7" sqref="B7:B27"/>
    </sheetView>
  </sheetViews>
  <sheetFormatPr defaultRowHeight="15" x14ac:dyDescent="0.25"/>
  <cols>
    <col min="1" max="1" width="72.28515625" customWidth="1"/>
    <col min="2" max="3" width="14.140625" customWidth="1"/>
    <col min="5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9" t="s">
        <v>27</v>
      </c>
      <c r="B1" s="8"/>
      <c r="C1" s="9"/>
      <c r="M1" t="s">
        <v>2</v>
      </c>
      <c r="N1" s="3" t="s">
        <v>3</v>
      </c>
    </row>
    <row r="2" spans="1:14" ht="15" customHeight="1" x14ac:dyDescent="0.25">
      <c r="A2" s="30" t="s">
        <v>4</v>
      </c>
      <c r="B2" s="4" t="s">
        <v>0</v>
      </c>
      <c r="C2" s="10" t="s">
        <v>0</v>
      </c>
    </row>
    <row r="3" spans="1:14" ht="24" customHeight="1" x14ac:dyDescent="0.25">
      <c r="A3" s="31"/>
      <c r="B3" s="6" t="s">
        <v>26</v>
      </c>
      <c r="C3" s="11" t="s">
        <v>25</v>
      </c>
    </row>
    <row r="4" spans="1:14" x14ac:dyDescent="0.25">
      <c r="A4" s="20" t="s">
        <v>5</v>
      </c>
      <c r="B4" s="2"/>
      <c r="C4" s="15"/>
    </row>
    <row r="5" spans="1:14" x14ac:dyDescent="0.25">
      <c r="A5" s="14"/>
      <c r="B5" s="5"/>
      <c r="C5" s="15"/>
    </row>
    <row r="6" spans="1:14" x14ac:dyDescent="0.25">
      <c r="A6" s="21" t="s">
        <v>6</v>
      </c>
      <c r="B6" s="1"/>
      <c r="C6" s="1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1" t="s">
        <v>7</v>
      </c>
      <c r="B7" s="35">
        <v>291249000</v>
      </c>
      <c r="C7" s="32">
        <v>367143335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21" t="s">
        <v>8</v>
      </c>
      <c r="B8" s="35"/>
      <c r="C8" s="3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21" t="s">
        <v>9</v>
      </c>
      <c r="B9" s="35"/>
      <c r="C9" s="3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21" t="s">
        <v>10</v>
      </c>
      <c r="B10" s="35">
        <v>-234105300</v>
      </c>
      <c r="C10" s="32">
        <v>-303088522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21" t="s">
        <v>11</v>
      </c>
      <c r="B11" s="35"/>
      <c r="C11" s="32">
        <v>-11460122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21" t="s">
        <v>12</v>
      </c>
      <c r="B12" s="36">
        <v>-20313858</v>
      </c>
      <c r="C12" s="33">
        <f>SUM(C13:C14)</f>
        <v>-19271088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22" t="s">
        <v>13</v>
      </c>
      <c r="B13" s="35">
        <v>-17411574</v>
      </c>
      <c r="C13" s="32">
        <v>-16513357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22" t="s">
        <v>14</v>
      </c>
      <c r="B14" s="35">
        <v>-2902284</v>
      </c>
      <c r="C14" s="32">
        <v>-2757731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21" t="s">
        <v>15</v>
      </c>
      <c r="B15" s="35">
        <v>-7913140</v>
      </c>
      <c r="C15" s="32">
        <v>-7035123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21" t="s">
        <v>16</v>
      </c>
      <c r="B16" s="35">
        <v>-9438739</v>
      </c>
      <c r="C16" s="32">
        <v>-3432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23" t="s">
        <v>17</v>
      </c>
      <c r="B17" s="37">
        <f>SUM(B6:B12,B15:B16)</f>
        <v>19477963</v>
      </c>
      <c r="C17" s="34">
        <f>SUM(C6:C12,C15:C16)</f>
        <v>26285048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3"/>
      <c r="B18" s="35"/>
      <c r="C18" s="32"/>
      <c r="M18" t="e">
        <f t="shared" ca="1" si="0"/>
        <v>#NAME?</v>
      </c>
      <c r="N18" t="e">
        <f t="shared" ca="1" si="1"/>
        <v>#NAME?</v>
      </c>
    </row>
    <row r="19" spans="1:14" x14ac:dyDescent="0.25">
      <c r="A19" s="24" t="s">
        <v>18</v>
      </c>
      <c r="B19" s="45"/>
      <c r="C19" s="4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25" t="s">
        <v>19</v>
      </c>
      <c r="B20" s="35"/>
      <c r="C20" s="3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21" t="s">
        <v>20</v>
      </c>
      <c r="B21" s="35">
        <v>400164</v>
      </c>
      <c r="C21" s="32">
        <v>78478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21" t="s">
        <v>21</v>
      </c>
      <c r="B22" s="35">
        <v>-618936</v>
      </c>
      <c r="C22" s="3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7" customFormat="1" x14ac:dyDescent="0.25">
      <c r="A23" s="26" t="s">
        <v>1</v>
      </c>
      <c r="B23" s="46">
        <f>SUM(B20:B22)</f>
        <v>-218772</v>
      </c>
      <c r="C23" s="41">
        <f>SUM(C20:C22)</f>
        <v>78478</v>
      </c>
      <c r="L23" s="7">
        <v>17</v>
      </c>
      <c r="M23" s="7" t="e">
        <f t="shared" ca="1" si="0"/>
        <v>#NAME?</v>
      </c>
      <c r="N23" s="7" t="e">
        <f t="shared" ca="1" si="1"/>
        <v>#NAME?</v>
      </c>
    </row>
    <row r="24" spans="1:14" s="7" customFormat="1" x14ac:dyDescent="0.25">
      <c r="A24" s="27"/>
      <c r="B24" s="47"/>
      <c r="C24" s="42"/>
      <c r="M24" s="7" t="e">
        <f t="shared" ca="1" si="0"/>
        <v>#NAME?</v>
      </c>
      <c r="N24" s="7" t="e">
        <f t="shared" ca="1" si="1"/>
        <v>#NAME?</v>
      </c>
    </row>
    <row r="25" spans="1:14" ht="15.75" thickBot="1" x14ac:dyDescent="0.3">
      <c r="A25" s="28" t="s">
        <v>22</v>
      </c>
      <c r="B25" s="39">
        <f>B17+B23</f>
        <v>19259191</v>
      </c>
      <c r="C25" s="43">
        <f>C17+C23</f>
        <v>26363526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9" t="s">
        <v>23</v>
      </c>
      <c r="B26" s="35">
        <v>2888879</v>
      </c>
      <c r="C26" s="32">
        <v>3955044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8" t="s">
        <v>24</v>
      </c>
      <c r="B27" s="38">
        <f>B25-B26</f>
        <v>16370312</v>
      </c>
      <c r="C27" s="44">
        <f>C25-C26</f>
        <v>22408482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4"/>
      <c r="B28" s="2"/>
      <c r="C28" s="15"/>
    </row>
    <row r="29" spans="1:14" x14ac:dyDescent="0.25">
      <c r="A29" s="14"/>
      <c r="B29" s="2"/>
      <c r="C29" s="15"/>
    </row>
    <row r="30" spans="1:14" x14ac:dyDescent="0.25">
      <c r="A30" s="14"/>
      <c r="B30" s="2"/>
      <c r="C30" s="15"/>
    </row>
    <row r="31" spans="1:14" x14ac:dyDescent="0.25">
      <c r="A31" s="14"/>
      <c r="B31" s="2"/>
      <c r="C31" s="15"/>
    </row>
    <row r="32" spans="1:14" x14ac:dyDescent="0.25">
      <c r="A32" s="14"/>
      <c r="B32" s="2"/>
      <c r="C32" s="15"/>
    </row>
    <row r="33" spans="1:3" x14ac:dyDescent="0.25">
      <c r="A33" s="14"/>
      <c r="B33" s="2"/>
      <c r="C33" s="15"/>
    </row>
    <row r="34" spans="1:3" x14ac:dyDescent="0.25">
      <c r="A34" s="14"/>
      <c r="B34" s="2"/>
      <c r="C34" s="15"/>
    </row>
    <row r="35" spans="1:3" x14ac:dyDescent="0.25">
      <c r="A35" s="14"/>
      <c r="B35" s="2"/>
      <c r="C35" s="15"/>
    </row>
    <row r="36" spans="1:3" x14ac:dyDescent="0.25">
      <c r="A36" s="14"/>
      <c r="B36" s="2"/>
      <c r="C36" s="15"/>
    </row>
    <row r="37" spans="1:3" x14ac:dyDescent="0.25">
      <c r="A37" s="14"/>
      <c r="B37" s="2"/>
      <c r="C37" s="15"/>
    </row>
    <row r="38" spans="1:3" x14ac:dyDescent="0.25">
      <c r="A38" s="14"/>
      <c r="B38" s="2"/>
      <c r="C38" s="15"/>
    </row>
    <row r="39" spans="1:3" x14ac:dyDescent="0.25">
      <c r="A39" s="14"/>
      <c r="B39" s="2"/>
      <c r="C39" s="15"/>
    </row>
    <row r="40" spans="1:3" x14ac:dyDescent="0.25">
      <c r="A40" s="14"/>
      <c r="B40" s="2"/>
      <c r="C40" s="15"/>
    </row>
    <row r="41" spans="1:3" x14ac:dyDescent="0.25">
      <c r="A41" s="14"/>
      <c r="B41" s="2"/>
      <c r="C41" s="15"/>
    </row>
    <row r="42" spans="1:3" x14ac:dyDescent="0.25">
      <c r="A42" s="14"/>
      <c r="B42" s="2"/>
      <c r="C42" s="15"/>
    </row>
    <row r="43" spans="1:3" x14ac:dyDescent="0.25">
      <c r="A43" s="14"/>
      <c r="B43" s="2"/>
      <c r="C43" s="15"/>
    </row>
    <row r="44" spans="1:3" x14ac:dyDescent="0.25">
      <c r="A44" s="14"/>
      <c r="B44" s="2"/>
      <c r="C44" s="15"/>
    </row>
    <row r="45" spans="1:3" x14ac:dyDescent="0.25">
      <c r="A45" s="14"/>
      <c r="B45" s="2"/>
      <c r="C45" s="15"/>
    </row>
    <row r="46" spans="1:3" x14ac:dyDescent="0.25">
      <c r="A46" s="14"/>
      <c r="B46" s="2"/>
      <c r="C46" s="15"/>
    </row>
    <row r="47" spans="1:3" x14ac:dyDescent="0.25">
      <c r="A47" s="14"/>
      <c r="B47" s="2"/>
      <c r="C47" s="15"/>
    </row>
    <row r="48" spans="1:3" x14ac:dyDescent="0.25">
      <c r="A48" s="14"/>
      <c r="B48" s="2"/>
      <c r="C48" s="15"/>
    </row>
    <row r="49" spans="1:3" x14ac:dyDescent="0.25">
      <c r="A49" s="14"/>
      <c r="B49" s="2"/>
      <c r="C49" s="15"/>
    </row>
    <row r="50" spans="1:3" x14ac:dyDescent="0.25">
      <c r="A50" s="14"/>
      <c r="B50" s="2"/>
      <c r="C50" s="15"/>
    </row>
    <row r="51" spans="1:3" x14ac:dyDescent="0.25">
      <c r="A51" s="14"/>
      <c r="B51" s="2"/>
      <c r="C51" s="15"/>
    </row>
    <row r="52" spans="1:3" x14ac:dyDescent="0.25">
      <c r="A52" s="14"/>
      <c r="B52" s="2"/>
      <c r="C52" s="15"/>
    </row>
    <row r="53" spans="1:3" x14ac:dyDescent="0.25">
      <c r="A53" s="14"/>
      <c r="B53" s="2"/>
      <c r="C53" s="15"/>
    </row>
    <row r="54" spans="1:3" x14ac:dyDescent="0.25">
      <c r="A54" s="16"/>
      <c r="B54" s="17"/>
      <c r="C54" s="18"/>
    </row>
  </sheetData>
  <mergeCells count="1">
    <mergeCell ref="A2:A3"/>
  </mergeCells>
  <printOptions horizontalCentered="1"/>
  <pageMargins left="0" right="0" top="0" bottom="0" header="0" footer="0"/>
  <pageSetup paperSize="9" orientation="portrait" verticalDpi="0" r:id="rId1"/>
  <ignoredErrors>
    <ignoredError sqref="C12 C17:C19 C23:C24 B18: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Acer</cp:lastModifiedBy>
  <cp:lastPrinted>2020-07-18T10:16:06Z</cp:lastPrinted>
  <dcterms:created xsi:type="dcterms:W3CDTF">2016-08-04T12:40:37Z</dcterms:created>
  <dcterms:modified xsi:type="dcterms:W3CDTF">2021-07-30T06:01:47Z</dcterms:modified>
</cp:coreProperties>
</file>