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HAXHIU NE QKR  2020\"/>
    </mc:Choice>
  </mc:AlternateContent>
  <xr:revisionPtr revIDLastSave="0" documentId="13_ncr:1_{F882573A-0CAC-4099-ADF1-080FF3AD118B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8" l="1"/>
  <c r="D47" i="18" l="1"/>
  <c r="B47" i="18" l="1"/>
  <c r="B42" i="18" l="1"/>
  <c r="B36" i="18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<sst xmlns="http://schemas.openxmlformats.org/spreadsheetml/2006/main" count="414" uniqueCount="271">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</sst>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215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4" fillId="61" borderId="0" xfId="215" applyNumberFormat="1" applyFont="1" applyFill="1" applyAlignment="1">
      <alignment horizontal="right" wrapText="1"/>
    </xf>
    <xf numFmtId="37" fontId="174" fillId="0" borderId="0" xfId="215" applyNumberFormat="1" applyFont="1" applyAlignment="1">
      <alignment horizontal="right" wrapText="1"/>
    </xf>
    <xf numFmtId="183" fontId="188" fillId="0" borderId="0" xfId="215" applyNumberFormat="1" applyFont="1" applyAlignment="1">
      <alignment vertical="center"/>
    </xf>
    <xf numFmtId="183" fontId="188" fillId="0" borderId="0" xfId="215" applyNumberFormat="1" applyFont="1" applyAlignment="1">
      <alignment horizontal="center" vertical="center"/>
    </xf>
    <xf numFmtId="37" fontId="189" fillId="61" borderId="0" xfId="215" applyNumberFormat="1" applyFont="1" applyFill="1" applyAlignment="1">
      <alignment horizontal="right" wrapText="1"/>
    </xf>
    <xf numFmtId="37" fontId="183" fillId="0" borderId="0" xfId="0" applyNumberFormat="1" applyFont="1" applyAlignment="1">
      <alignment horizontal="right"/>
    </xf>
    <xf numFmtId="37" fontId="190" fillId="0" borderId="25" xfId="0" applyNumberFormat="1" applyFont="1" applyBorder="1" applyAlignment="1">
      <alignment horizontal="right"/>
    </xf>
    <xf numFmtId="37" fontId="189" fillId="0" borderId="15" xfId="0" applyNumberFormat="1" applyFont="1" applyBorder="1" applyAlignment="1">
      <alignment horizontal="right"/>
    </xf>
    <xf numFmtId="37" fontId="180" fillId="61" borderId="0" xfId="215" applyNumberFormat="1" applyFont="1" applyFill="1" applyAlignment="1">
      <alignment horizontal="right" wrapText="1"/>
    </xf>
    <xf numFmtId="9" fontId="177" fillId="0" borderId="15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 applyProtection="1"/>
    <xf numFmtId="183" fontId="18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7" t="s">
        <v>270</v>
      </c>
    </row>
    <row r="10" spans="1:6">
      <c r="A10" s="62" t="s">
        <v>262</v>
      </c>
      <c r="B10" s="78">
        <v>34640296</v>
      </c>
      <c r="C10" s="79"/>
      <c r="D10" s="80">
        <v>29167347</v>
      </c>
      <c r="E10" s="51"/>
      <c r="F10" s="76" t="s">
        <v>267</v>
      </c>
    </row>
    <row r="11" spans="1:6">
      <c r="A11" s="62" t="s">
        <v>264</v>
      </c>
      <c r="B11" s="63"/>
      <c r="C11" s="52"/>
      <c r="D11" s="63"/>
      <c r="E11" s="51"/>
      <c r="F11" s="76" t="s">
        <v>268</v>
      </c>
    </row>
    <row r="12" spans="1:6">
      <c r="A12" s="62" t="s">
        <v>265</v>
      </c>
      <c r="B12" s="63"/>
      <c r="C12" s="52"/>
      <c r="D12" s="63"/>
      <c r="E12" s="51"/>
      <c r="F12" s="76" t="s">
        <v>268</v>
      </c>
    </row>
    <row r="13" spans="1:6">
      <c r="A13" s="62" t="s">
        <v>266</v>
      </c>
      <c r="B13" s="63"/>
      <c r="C13" s="52"/>
      <c r="D13" s="63"/>
      <c r="E13" s="51"/>
      <c r="F13" s="76" t="s">
        <v>268</v>
      </c>
    </row>
    <row r="14" spans="1:6">
      <c r="A14" s="62" t="s">
        <v>263</v>
      </c>
      <c r="B14" s="63"/>
      <c r="C14" s="52"/>
      <c r="D14" s="63"/>
      <c r="E14" s="51"/>
      <c r="F14" s="76" t="s">
        <v>269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78"/>
      <c r="C18" s="79"/>
      <c r="D18" s="81"/>
      <c r="E18" s="51"/>
      <c r="F18" s="42"/>
    </row>
    <row r="19" spans="1:6">
      <c r="A19" s="62" t="s">
        <v>219</v>
      </c>
      <c r="B19" s="82">
        <v>-9459934</v>
      </c>
      <c r="C19" s="79"/>
      <c r="D19" s="80">
        <v>-7287817</v>
      </c>
      <c r="E19" s="51"/>
      <c r="F19" s="42"/>
    </row>
    <row r="20" spans="1:6">
      <c r="A20" s="62" t="s">
        <v>247</v>
      </c>
      <c r="B20" s="82">
        <v>-712908</v>
      </c>
      <c r="C20" s="79"/>
      <c r="D20" s="80">
        <v>-565995</v>
      </c>
      <c r="E20" s="51"/>
      <c r="F20" s="42"/>
    </row>
    <row r="21" spans="1:6">
      <c r="A21" s="45" t="s">
        <v>237</v>
      </c>
      <c r="B21" s="78"/>
      <c r="C21" s="79"/>
      <c r="D21" s="81"/>
      <c r="E21" s="51"/>
      <c r="F21" s="42"/>
    </row>
    <row r="22" spans="1:6">
      <c r="A22" s="62" t="s">
        <v>248</v>
      </c>
      <c r="B22" s="83">
        <v>-9016720</v>
      </c>
      <c r="C22" s="79"/>
      <c r="D22" s="80">
        <v>-8825470</v>
      </c>
      <c r="E22" s="51"/>
      <c r="F22" s="42"/>
    </row>
    <row r="23" spans="1:6">
      <c r="A23" s="62" t="s">
        <v>249</v>
      </c>
      <c r="B23" s="91">
        <v>-1505792</v>
      </c>
      <c r="C23" s="79"/>
      <c r="D23" s="80">
        <v>-1473853</v>
      </c>
      <c r="E23" s="51"/>
      <c r="F23" s="42"/>
    </row>
    <row r="24" spans="1:6">
      <c r="A24" s="62" t="s">
        <v>251</v>
      </c>
      <c r="B24" s="91"/>
      <c r="C24" s="79"/>
      <c r="D24" s="80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78">
        <v>-582183</v>
      </c>
      <c r="C26" s="79"/>
      <c r="D26" s="80">
        <v>-777802</v>
      </c>
      <c r="E26" s="51"/>
      <c r="F26" s="42"/>
    </row>
    <row r="27" spans="1:6">
      <c r="A27" s="45" t="s">
        <v>221</v>
      </c>
      <c r="B27" s="63"/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/>
      <c r="C30" s="52"/>
      <c r="D30" s="63"/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63"/>
      <c r="C33" s="52"/>
      <c r="D33" s="63"/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81">
        <f>(B39+B40)</f>
        <v>0</v>
      </c>
      <c r="C36" s="79"/>
      <c r="D36" s="81"/>
      <c r="E36" s="51"/>
      <c r="F36" s="42"/>
    </row>
    <row r="37" spans="1:6">
      <c r="A37" s="62" t="s">
        <v>255</v>
      </c>
      <c r="B37" s="80"/>
      <c r="C37" s="79"/>
      <c r="D37" s="80"/>
      <c r="E37" s="51"/>
      <c r="F37" s="42"/>
    </row>
    <row r="38" spans="1:6">
      <c r="A38" s="62" t="s">
        <v>257</v>
      </c>
      <c r="B38" s="91">
        <v>-48990</v>
      </c>
      <c r="C38" s="79"/>
      <c r="D38" s="80">
        <v>-251525</v>
      </c>
      <c r="E38" s="51"/>
      <c r="F38" s="42"/>
    </row>
    <row r="39" spans="1:6">
      <c r="A39" s="62" t="s">
        <v>256</v>
      </c>
      <c r="B39" s="91"/>
      <c r="C39" s="79"/>
      <c r="D39" s="80">
        <v>-5688322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4" t="s">
        <v>260</v>
      </c>
      <c r="B41" s="63">
        <v>10000</v>
      </c>
      <c r="C41" s="52"/>
      <c r="D41" s="63"/>
      <c r="E41" s="51"/>
      <c r="F41" s="90"/>
    </row>
    <row r="42" spans="1:6">
      <c r="A42" s="45" t="s">
        <v>224</v>
      </c>
      <c r="B42" s="84">
        <f>SUM(B9:B41)</f>
        <v>13323769</v>
      </c>
      <c r="C42" s="85"/>
      <c r="D42" s="54">
        <v>4296563</v>
      </c>
      <c r="E42" s="57"/>
      <c r="F42" s="90"/>
    </row>
    <row r="43" spans="1:6" ht="15.75" thickBot="1">
      <c r="A43" s="45" t="s">
        <v>26</v>
      </c>
      <c r="B43" s="84">
        <v>-1998565</v>
      </c>
      <c r="C43" s="85"/>
      <c r="D43" s="65">
        <v>-1497732</v>
      </c>
      <c r="E43" s="57"/>
      <c r="F43" s="42"/>
    </row>
    <row r="44" spans="1:6" ht="15.75" thickTop="1">
      <c r="A44" s="62" t="s">
        <v>225</v>
      </c>
      <c r="B44" s="84"/>
      <c r="C44" s="79"/>
      <c r="D44" s="80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86">
        <f>B42+B43</f>
        <v>11325204</v>
      </c>
      <c r="C47" s="85"/>
      <c r="D47" s="54">
        <f>SUM(D42:D46)</f>
        <v>2798831</v>
      </c>
      <c r="E47" s="57"/>
      <c r="F47" s="42"/>
    </row>
    <row r="48" spans="1:6" ht="15.75" thickBot="1">
      <c r="A48" s="89"/>
      <c r="B48" s="87"/>
      <c r="C48" s="65"/>
      <c r="D48" s="65"/>
      <c r="E48" s="58"/>
      <c r="F48" s="42"/>
    </row>
    <row r="49" spans="1:6" ht="15.75" thickTop="1">
      <c r="A49" s="66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5" t="s">
        <v>214</v>
      </c>
      <c r="B54" s="64">
        <v>-10000</v>
      </c>
      <c r="C54" s="53"/>
      <c r="D54" s="64"/>
      <c r="E54" s="35"/>
      <c r="F54" s="37"/>
    </row>
    <row r="55" spans="1:6">
      <c r="A55" s="66" t="s">
        <v>245</v>
      </c>
      <c r="B55" s="67">
        <v>-10000</v>
      </c>
      <c r="C55" s="68"/>
      <c r="D55" s="67">
        <f>SUM(D50:D54)</f>
        <v>0</v>
      </c>
      <c r="E55" s="59"/>
      <c r="F55" s="37"/>
    </row>
    <row r="56" spans="1:6">
      <c r="A56" s="69"/>
      <c r="B56" s="70"/>
      <c r="C56" s="71"/>
      <c r="D56" s="70"/>
      <c r="E56" s="59"/>
      <c r="F56" s="37"/>
    </row>
    <row r="57" spans="1:6">
      <c r="A57" s="66" t="s">
        <v>246</v>
      </c>
      <c r="B57" s="88">
        <v>11315204</v>
      </c>
      <c r="C57" s="81"/>
      <c r="D57" s="80">
        <f>D47+D48</f>
        <v>2798831</v>
      </c>
      <c r="E57" s="59"/>
      <c r="F57" s="37"/>
    </row>
    <row r="58" spans="1:6">
      <c r="A58" s="69"/>
      <c r="B58" s="88">
        <v>11315204</v>
      </c>
      <c r="C58" s="81"/>
      <c r="D58" s="80">
        <v>2798830</v>
      </c>
      <c r="E58" s="59"/>
      <c r="F58" s="37"/>
    </row>
    <row r="59" spans="1:6">
      <c r="A59" s="72" t="s">
        <v>234</v>
      </c>
      <c r="B59" s="70"/>
      <c r="C59" s="71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3"/>
      <c r="B65" s="36"/>
      <c r="C65" s="36"/>
      <c r="D65" s="36"/>
      <c r="E65" s="61"/>
      <c r="F65" s="36"/>
    </row>
  </sheetData>
  <mergeCells count="2">
    <mergeCell ref="B23:B24"/>
    <mergeCell ref="B38:B39"/>
  </mergeCells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HOME</cp:lastModifiedBy>
  <cp:lastPrinted>2021-03-23T20:38:57Z</cp:lastPrinted>
  <dcterms:created xsi:type="dcterms:W3CDTF">2012-01-19T09:31:29Z</dcterms:created>
  <dcterms:modified xsi:type="dcterms:W3CDTF">2021-03-23T22:03:35Z</dcterms:modified>
</cp:coreProperties>
</file>