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MAN\Desktop\QKR Bilance 2020\2 BM Ayen As Energji Pasqyra 2020\Ayen As Pasqyra 2020 QKB\"/>
    </mc:Choice>
  </mc:AlternateContent>
  <bookViews>
    <workbookView xWindow="-120" yWindow="-120" windowWidth="29040" windowHeight="1584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7" i="18" l="1"/>
  <c r="D59" i="18"/>
  <c r="D69" i="18" s="1"/>
  <c r="D28" i="18"/>
  <c r="D30" i="18" s="1"/>
  <c r="D35" i="18" s="1"/>
  <c r="D50" i="18" s="1"/>
  <c r="D71" i="18" l="1"/>
  <c r="B28" i="18"/>
  <c r="B30" i="18" s="1"/>
  <c r="B67" i="18" l="1"/>
  <c r="B59" i="18"/>
  <c r="B35" i="18"/>
  <c r="B50" i="18" s="1"/>
  <c r="B69" i="18" l="1"/>
  <c r="B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<sst xmlns="http://schemas.openxmlformats.org/spreadsheetml/2006/main" count="418" uniqueCount="269">
  <si>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</si>
  <si>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</si>
  <si>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</si>
  <si>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</si>
  <si>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</si>
  <si>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</si>
  <si>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</si>
  <si>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</si>
  <si>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</si>
  <si>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</si>
  <si>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</si>
  <si>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</si>
  <si>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</si>
  <si>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</si>
  <si>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</si>
  <si>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</si>
  <si>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</si>
  <si>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</si>
  <si>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</si>
  <si>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</si>
  <si>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</si>
  <si>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</si>
  <si>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</si>
  <si>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</si>
  <si>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</si>
  <si>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</si>
  <si>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</si>
  <si>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</si>
  <si>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</si>
  <si>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</si>
  <si>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</si>
  <si>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</si>
  <si>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</si>
  <si>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</si>
  <si>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</si>
  <si>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</si>
  <si>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</si>
  <si>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</si>
  <si>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</si>
  <si>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</si>
  <si>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</si>
  <si>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</si>
  <si>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</si>
  <si>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</si>
  <si>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</si>
  <si>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</si>
  <si>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</si>
  <si>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</si>
  <si>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</si>
  <si>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</si>
  <si>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</si>
  <si>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</si>
  <si>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</si>
  <si>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</si>
  <si>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</si>
  <si>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</si>
  <si>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</si>
  <si>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</si>
  <si>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</si>
  <si>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</si>
  <si>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</si>
  <si>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</si>
  <si>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</si>
  <si>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</si>
  <si>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</si>
  <si>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</si>
  <si>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</si>
  <si>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</si>
  <si>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</si>
  <si>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</si>
  <si>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</si>
  <si>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</si>
  <si>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</si>
  <si>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</si>
  <si>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</si>
  <si>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</si>
  <si>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</si>
  <si>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</si>
  <si>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</si>
  <si>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</si>
  <si>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</si>
  <si>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</si>
  <si>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</si>
  <si>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</si>
  <si>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</si>
  <si>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</si>
  <si>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</si>
  <si>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</si>
  <si>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</si>
  <si>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</si>
  <si>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</si>
  <si>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</si>
  <si>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</si>
  <si>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</si>
  <si>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</si>
  <si>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</si>
  <si>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</si>
  <si>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</si>
  <si>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</si>
  <si>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</si>
  <si>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</si>
  <si>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</si>
  <si>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</si>
  <si>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</si>
  <si>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</si>
  <si>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</si>
  <si>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</si>
  <si>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</si>
  <si>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</si>
  <si>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</si>
  <si>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</si>
  <si>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</si>
  <si>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</si>
  <si>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</si>
  <si>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</si>
  <si>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</si>
  <si>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</si>
  <si>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</si>
  <si>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</si>
  <si>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</si>
  <si>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</si>
  <si>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</si>
  <si>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</si>
  <si>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</si>
  <si>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</si>
  <si>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</si>
  <si>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</si>
  <si>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</si>
  <si>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</si>
  <si>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</si>
  <si>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</si>
  <si>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</si>
  <si>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</si>
  <si>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</si>
  <si>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</si>
  <si>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</si>
  <si>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</si>
  <si>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</si>
  <si>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</si>
  <si>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</si>
  <si>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</si>
  <si>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</si>
  <si>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</si>
  <si>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</si>
  <si>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</si>
  <si>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</si>
  <si>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</si>
  <si>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</si>
  <si>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</si>
  <si>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</si>
  <si>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</si>
  <si>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</si>
  <si>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</si>
  <si>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</si>
  <si>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</si>
  <si>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</si>
  <si>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</si>
  <si>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</si>
  <si>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</si>
  <si>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</si>
  <si>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</si>
  <si>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</si>
  <si>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</si>
  <si>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</si>
  <si>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</si>
  <si>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</si>
  <si>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</si>
  <si>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</si>
  <si>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</si>
  <si>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</si>
  <si>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</si>
  <si>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</si>
  <si>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</si>
  <si>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</si>
  <si>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</si>
  <si>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</si>
  <si>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</si>
  <si>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</si>
  <si>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</si>
  <si>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</si>
  <si>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</si>
  <si>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</si>
  <si>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</si>
  <si>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</si>
  <si>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</si>
  <si>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</si>
  <si>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</si>
  <si>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</si>
  <si>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</si>
  <si>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</si>
  <si>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</si>
  <si>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</si>
  <si>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</si>
  <si>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</si>
  <si>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</si>
  <si>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</si>
  <si>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</si>
  <si>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</si>
  <si>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</si>
  <si>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</si>
  <si>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</si>
  <si>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</si>
  <si>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</si>
  <si>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</si>
  <si>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</si>
  <si>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</si>
  <si>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</si>
  <si>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</si>
  <si>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</si>
  <si>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</si>
  <si>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</si>
  <si>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</si>
  <si>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</si>
  <si>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</si>
  <si>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</si>
  <si>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</si>
  <si>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</si>
  <si>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</si>
  <si>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</si>
  <si>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</si>
  <si>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</si>
  <si>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</si>
  <si>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</si>
  <si>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</si>
  <si>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</si>
  <si>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</si>
  <si>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</si>
  <si>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</si>
  <si>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</si>
  <si>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</si>
  <si>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</si>
  <si>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</si>
  <si>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</si>
  <si>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</si>
  <si>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</si>
  <si>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</si>
  <si>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</si>
  <si>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</si>
  <si>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</si>
  <si>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</si>
  <si>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</si>
  <si>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</si>
  <si>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</si>
  <si>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</si>
  <si>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</si>
  <si>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</si>
  <si>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</si>
  <si>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</si>
  <si>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</si>
  <si>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</si>
  <si>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</si>
  <si>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</si>
  <si>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</si>
  <si>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</si>
  <si>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</si>
  <si>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</si>
  <si>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</si>
  <si>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</si>
  <si>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</si>
  <si>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</si>
  <si>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</si>
  <si>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</si>
  <si>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</si>
  <si>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</si>
  <si>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</si>
  <si>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</si>
  <si>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AYEN AS ENERGJI SH.A</t>
  </si>
  <si>
    <t>L11731504A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</si>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</sst>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0"/>
      <color theme="1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86" fillId="0" borderId="0" xfId="0" applyFont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5"/>
  <sheetViews>
    <sheetView showGridLines="0" tabSelected="1" topLeftCell="A28" zoomScaleNormal="100" workbookViewId="0">
      <selection activeCell="H24" sqref="H24"/>
    </sheetView>
  </sheetViews>
  <sheetFormatPr defaultRowHeight="15"/>
  <cols>
    <col min="1" max="1" width="70.710937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7" width="9.140625" style="65"/>
    <col min="8" max="16384" width="9.140625" style="36"/>
  </cols>
  <sheetData>
    <row r="1" spans="1:6">
      <c r="A1" s="41" t="s">
        <v>268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2230392064</v>
      </c>
      <c r="C10" s="44"/>
      <c r="D10" s="50">
        <v>2277766189</v>
      </c>
      <c r="E10" s="43"/>
      <c r="F10" s="63" t="s">
        <v>263</v>
      </c>
    </row>
    <row r="11" spans="1:6">
      <c r="A11" s="49" t="s">
        <v>258</v>
      </c>
      <c r="B11" s="50"/>
      <c r="C11" s="44"/>
      <c r="D11" s="50"/>
      <c r="E11" s="43"/>
      <c r="F11" s="63" t="s">
        <v>264</v>
      </c>
    </row>
    <row r="12" spans="1:6">
      <c r="A12" s="49" t="s">
        <v>259</v>
      </c>
      <c r="B12" s="50"/>
      <c r="C12" s="44"/>
      <c r="D12" s="50"/>
      <c r="E12" s="43"/>
      <c r="F12" s="63" t="s">
        <v>264</v>
      </c>
    </row>
    <row r="13" spans="1:6">
      <c r="A13" s="49" t="s">
        <v>260</v>
      </c>
      <c r="B13" s="50"/>
      <c r="C13" s="44"/>
      <c r="D13" s="50"/>
      <c r="E13" s="43"/>
      <c r="F13" s="63" t="s">
        <v>264</v>
      </c>
    </row>
    <row r="14" spans="1:6">
      <c r="A14" s="49" t="s">
        <v>261</v>
      </c>
      <c r="B14" s="50"/>
      <c r="C14" s="44"/>
      <c r="D14" s="50"/>
      <c r="E14" s="43"/>
      <c r="F14" s="63" t="s">
        <v>265</v>
      </c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586260</v>
      </c>
      <c r="C16" s="44"/>
      <c r="D16" s="50">
        <v>43433386</v>
      </c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-696831554</v>
      </c>
      <c r="C18" s="44"/>
      <c r="D18" s="50">
        <v>-495157665</v>
      </c>
      <c r="E18" s="43"/>
      <c r="F18" s="36"/>
    </row>
    <row r="19" spans="1:6">
      <c r="A19" s="52" t="s">
        <v>229</v>
      </c>
      <c r="B19" s="50">
        <v>-1479478627</v>
      </c>
      <c r="C19" s="44"/>
      <c r="D19" s="50">
        <v>-1558902532</v>
      </c>
      <c r="E19" s="43"/>
      <c r="F19" s="36"/>
    </row>
    <row r="20" spans="1:6">
      <c r="A20" s="52" t="s">
        <v>230</v>
      </c>
      <c r="B20" s="50">
        <v>-142943146</v>
      </c>
      <c r="C20" s="44"/>
      <c r="D20" s="50">
        <v>-134408956</v>
      </c>
      <c r="E20" s="43"/>
      <c r="F20" s="36"/>
    </row>
    <row r="21" spans="1:6">
      <c r="A21" s="52" t="s">
        <v>231</v>
      </c>
      <c r="B21" s="50">
        <v>-1634689273</v>
      </c>
      <c r="C21" s="44"/>
      <c r="D21" s="50">
        <v>-1106600347</v>
      </c>
      <c r="E21" s="43"/>
      <c r="F21" s="36"/>
    </row>
    <row r="22" spans="1:6">
      <c r="A22" s="52" t="s">
        <v>232</v>
      </c>
      <c r="B22" s="50">
        <v>-91457646</v>
      </c>
      <c r="C22" s="44"/>
      <c r="D22" s="50">
        <v>-96796624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-1814421922</v>
      </c>
      <c r="C28" s="44"/>
      <c r="D28" s="57">
        <f>SUM(D10:D22,D24:D27)</f>
        <v>-1070666549</v>
      </c>
      <c r="E28" s="43"/>
      <c r="F28" s="36"/>
    </row>
    <row r="29" spans="1:6" ht="15" customHeight="1">
      <c r="A29" s="52" t="s">
        <v>26</v>
      </c>
      <c r="B29" s="50">
        <v>0</v>
      </c>
      <c r="C29" s="44"/>
      <c r="D29" s="50">
        <v>0</v>
      </c>
      <c r="E29" s="43"/>
      <c r="F29" s="36"/>
    </row>
    <row r="30" spans="1:6" ht="15" customHeight="1">
      <c r="A30" s="53" t="s">
        <v>236</v>
      </c>
      <c r="B30" s="57">
        <f>SUM(B28:B29)</f>
        <v>-1814421922</v>
      </c>
      <c r="C30" s="45"/>
      <c r="D30" s="57">
        <f>SUM(D28:D29)</f>
        <v>-1070666549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-1814421922</v>
      </c>
      <c r="C35" s="48"/>
      <c r="D35" s="58">
        <f>D30+D33</f>
        <v>-1070666549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-1814421922</v>
      </c>
      <c r="D50" s="59">
        <f>D35</f>
        <v>-1070666549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 ht="29.25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-1814421922</v>
      </c>
      <c r="D71" s="60">
        <f>D69+D50</f>
        <v>-1070666549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2021-06-30T07:52:14Z</dcterms:modified>
</cp:coreProperties>
</file>