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<sst xmlns="http://schemas.openxmlformats.org/spreadsheetml/2006/main" count="418" uniqueCount="269">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</sst>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40" workbookViewId="0">
      <selection activeCell="D77" sqref="D7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14406893955</v>
      </c>
      <c r="C10" s="44"/>
      <c r="D10" s="50">
        <v>15432506646</v>
      </c>
      <c r="E10" s="43"/>
      <c r="F10" s="63" t="s">
        <v>266</v>
      </c>
    </row>
    <row r="11" spans="1:6">
      <c r="A11" s="49" t="s">
        <v>261</v>
      </c>
      <c r="B11" s="50">
        <v>309910772</v>
      </c>
      <c r="C11" s="44"/>
      <c r="D11" s="50">
        <v>342214954</v>
      </c>
      <c r="E11" s="43"/>
      <c r="F11" s="63" t="s">
        <v>267</v>
      </c>
    </row>
    <row r="12" spans="1:6">
      <c r="A12" s="49" t="s">
        <v>262</v>
      </c>
      <c r="B12" s="50">
        <v>43050374</v>
      </c>
      <c r="C12" s="44"/>
      <c r="D12" s="50">
        <v>11778366</v>
      </c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3166817</v>
      </c>
      <c r="C14" s="44"/>
      <c r="D14" s="50">
        <v>1889839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-13315398898</v>
      </c>
      <c r="C18" s="44"/>
      <c r="D18" s="50">
        <v>-14285485478</v>
      </c>
      <c r="E18" s="43"/>
      <c r="F18" s="36"/>
    </row>
    <row r="19" spans="1:6">
      <c r="A19" s="52" t="s">
        <v>232</v>
      </c>
      <c r="B19" s="50">
        <v>-171813129</v>
      </c>
      <c r="C19" s="44"/>
      <c r="D19" s="50">
        <v>-178441571</v>
      </c>
      <c r="E19" s="43"/>
      <c r="F19" s="36"/>
    </row>
    <row r="20" spans="1:6">
      <c r="A20" s="52" t="s">
        <v>233</v>
      </c>
      <c r="B20" s="50">
        <v>-332154310</v>
      </c>
      <c r="C20" s="44"/>
      <c r="D20" s="50">
        <v>-315829014</v>
      </c>
      <c r="E20" s="43"/>
      <c r="F20" s="36"/>
    </row>
    <row r="21" spans="1:6">
      <c r="A21" s="52" t="s">
        <v>234</v>
      </c>
      <c r="B21" s="50">
        <v>-133124352</v>
      </c>
      <c r="C21" s="44"/>
      <c r="D21" s="50">
        <v>-74104218</v>
      </c>
      <c r="E21" s="43"/>
      <c r="F21" s="36"/>
    </row>
    <row r="22" spans="1:6">
      <c r="A22" s="52" t="s">
        <v>235</v>
      </c>
      <c r="B22" s="50">
        <v>-278083915</v>
      </c>
      <c r="C22" s="44"/>
      <c r="D22" s="50">
        <v>-273809241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532447314</v>
      </c>
      <c r="C28" s="44"/>
      <c r="D28" s="57">
        <f>SUM(D10:D22,D24:D27)</f>
        <v>660720283</v>
      </c>
      <c r="E28" s="43"/>
      <c r="F28" s="36"/>
    </row>
    <row r="29" spans="1:6" ht="15" customHeight="1">
      <c r="A29" s="52" t="s">
        <v>26</v>
      </c>
      <c r="B29" s="50">
        <v>-81289828</v>
      </c>
      <c r="C29" s="44"/>
      <c r="D29" s="50">
        <v>-100567987</v>
      </c>
      <c r="E29" s="43"/>
      <c r="F29" s="36"/>
    </row>
    <row r="30" spans="1:6" ht="15" customHeight="1">
      <c r="A30" s="53" t="s">
        <v>239</v>
      </c>
      <c r="B30" s="57">
        <f>SUM(B28:B29)</f>
        <v>451157486</v>
      </c>
      <c r="C30" s="45"/>
      <c r="D30" s="57">
        <f>SUM(D28:D29)</f>
        <v>560152296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451157486</v>
      </c>
      <c r="C35" s="48"/>
      <c r="D35" s="58">
        <f>D30+D33</f>
        <v>560152296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451157486</v>
      </c>
      <c r="D50" s="59">
        <f>D35</f>
        <v>560152296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>
        <v>1654529233</v>
      </c>
      <c r="C56" s="44"/>
      <c r="D56" s="50">
        <v>1578662811</v>
      </c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1654529233</v>
      </c>
      <c r="D59" s="59">
        <f>SUM(D55:D58)</f>
        <v>1578662811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1654529233</v>
      </c>
      <c r="D69" s="59">
        <f>SUM(D59,D67)</f>
        <v>1578662811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2105686719</v>
      </c>
      <c r="D71" s="60">
        <f>D69+D50</f>
        <v>2138815107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akosta</cp:lastModifiedBy>
  <cp:lastPrinted>2016-10-03T09:59:38Z</cp:lastPrinted>
  <dcterms:created xsi:type="dcterms:W3CDTF">2012-01-19T09:31:29Z</dcterms:created>
  <dcterms:modified xsi:type="dcterms:W3CDTF">2021-07-24T07:49:39Z</dcterms:modified>
</cp:coreProperties>
</file>