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esktop\Desktop DT 13.12.18\Emi\Klodian Allajbeu\LAB 21\Cambridge albania\2020\Mbyllje VITI 2020\"/>
    </mc:Choice>
  </mc:AlternateContent>
  <xr:revisionPtr revIDLastSave="0" documentId="13_ncr:1_{76170F46-A7D7-45E3-BAA1-2B9EA446F56D}" xr6:coauthVersionLast="47" xr6:coauthVersionMax="47" xr10:uidLastSave="{00000000-0000-0000-0000-000000000000}"/>
  <bookViews>
    <workbookView xWindow="-108" yWindow="-108" windowWidth="23256" windowHeight="12576" xr2:uid="{6CD2C0A5-3DBD-4C5C-A75E-D0DACEA63DAD}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'PASH-sipas natyres'!$A$1:$C$29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H27" i="1"/>
  <c r="I26" i="1"/>
  <c r="H26" i="1"/>
  <c r="I25" i="1"/>
  <c r="H25" i="1"/>
  <c r="I24" i="1"/>
  <c r="H24" i="1"/>
  <c r="I23" i="1"/>
  <c r="H23" i="1"/>
  <c r="C23" i="1"/>
  <c r="B23" i="1"/>
  <c r="I22" i="1"/>
  <c r="H22" i="1"/>
  <c r="I21" i="1"/>
  <c r="H21" i="1"/>
  <c r="I20" i="1"/>
  <c r="H20" i="1"/>
  <c r="I19" i="1"/>
  <c r="H19" i="1"/>
  <c r="I18" i="1"/>
  <c r="H18" i="1"/>
  <c r="I17" i="1"/>
  <c r="H17" i="1"/>
  <c r="C17" i="1"/>
  <c r="C25" i="1" s="1"/>
  <c r="C27" i="1" s="1"/>
  <c r="I16" i="1"/>
  <c r="H16" i="1"/>
  <c r="B16" i="1"/>
  <c r="I15" i="1"/>
  <c r="H15" i="1"/>
  <c r="I14" i="1"/>
  <c r="H14" i="1"/>
  <c r="I13" i="1"/>
  <c r="H13" i="1"/>
  <c r="I12" i="1"/>
  <c r="H12" i="1"/>
  <c r="C12" i="1"/>
  <c r="B12" i="1"/>
  <c r="B17" i="1" s="1"/>
  <c r="B25" i="1" s="1"/>
  <c r="B27" i="1" s="1"/>
  <c r="I11" i="1"/>
  <c r="H11" i="1"/>
  <c r="I10" i="1"/>
  <c r="H10" i="1"/>
  <c r="I9" i="1"/>
  <c r="H9" i="1"/>
  <c r="I8" i="1"/>
  <c r="H8" i="1"/>
  <c r="I7" i="1"/>
  <c r="H7" i="1"/>
  <c r="I6" i="1"/>
  <c r="H6" i="1"/>
</calcChain>
</file>

<file path=xl/sharedStrings.xml><?xml version="1.0" encoding="utf-8"?>
<sst xmlns="http://schemas.openxmlformats.org/spreadsheetml/2006/main" count="27" uniqueCount="26">
  <si>
    <t>NAS-15</t>
  </si>
  <si>
    <t>SFPEN</t>
  </si>
  <si>
    <t>PASQYRA E TE ARDHURAVE DHE SHPENZIMEVE</t>
  </si>
  <si>
    <t>Viti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</si>
  <si>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</si>
  <si>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</si>
  <si>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</si>
  <si>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</si>
  <si>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</si>
  <si>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</si>
  <si>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</si>
  <si>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</si>
  <si>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</si>
  <si>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</si>
  <si>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</si>
  <si>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</si>
  <si>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</si>
  <si>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</si>
  <si>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</si>
  <si>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</si>
  <si>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</si>
  <si>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</si>
  <si>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</si>
  <si>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</si>
  <si>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</si>
  <si>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Cambridge Clinical Laboratories 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</si>
</sst>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_-* #,##0.0_-;\-* #,##0.0_-;_-* &quot;-&quot;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5">
    <xf numFmtId="0" fontId="0" fillId="0" borderId="0" xfId="0"/>
    <xf numFmtId="0" fontId="2" fillId="2" borderId="1" xfId="1" applyFont="1" applyFill="1" applyBorder="1" applyAlignment="1">
      <alignment horizontal="left"/>
    </xf>
    <xf numFmtId="164" fontId="0" fillId="0" borderId="0" xfId="2" applyNumberFormat="1" applyFont="1"/>
    <xf numFmtId="0" fontId="1" fillId="0" borderId="0" xfId="1"/>
    <xf numFmtId="0" fontId="3" fillId="0" borderId="0" xfId="1" applyFont="1"/>
    <xf numFmtId="0" fontId="5" fillId="0" borderId="0" xfId="1" applyFont="1" applyAlignment="1">
      <alignment horizontal="center" vertical="center"/>
    </xf>
    <xf numFmtId="164" fontId="5" fillId="0" borderId="0" xfId="2" applyNumberFormat="1" applyFont="1" applyBorder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0" fontId="6" fillId="3" borderId="0" xfId="1" applyFont="1" applyFill="1" applyAlignment="1">
      <alignment vertical="center"/>
    </xf>
    <xf numFmtId="164" fontId="0" fillId="0" borderId="0" xfId="2" applyNumberFormat="1" applyFont="1" applyBorder="1"/>
    <xf numFmtId="43" fontId="0" fillId="0" borderId="0" xfId="2" applyFont="1" applyBorder="1"/>
    <xf numFmtId="0" fontId="8" fillId="0" borderId="0" xfId="1" applyFont="1" applyAlignment="1">
      <alignment horizontal="left" vertical="center"/>
    </xf>
    <xf numFmtId="165" fontId="8" fillId="0" borderId="0" xfId="2" applyNumberFormat="1" applyFont="1" applyBorder="1" applyAlignment="1">
      <alignment vertical="center"/>
    </xf>
    <xf numFmtId="165" fontId="0" fillId="0" borderId="0" xfId="2" applyNumberFormat="1" applyFont="1" applyBorder="1"/>
    <xf numFmtId="165" fontId="9" fillId="4" borderId="0" xfId="2" applyNumberFormat="1" applyFont="1" applyFill="1" applyAlignment="1">
      <alignment horizontal="right" wrapText="1"/>
    </xf>
    <xf numFmtId="165" fontId="10" fillId="0" borderId="0" xfId="2" applyNumberFormat="1" applyFont="1" applyBorder="1" applyAlignment="1">
      <alignment vertical="center"/>
    </xf>
    <xf numFmtId="165" fontId="10" fillId="5" borderId="0" xfId="2" applyNumberFormat="1" applyFont="1" applyFill="1" applyBorder="1" applyAlignment="1">
      <alignment vertical="center"/>
    </xf>
    <xf numFmtId="0" fontId="8" fillId="0" borderId="0" xfId="1" applyFont="1" applyAlignment="1">
      <alignment horizontal="left" vertical="center" indent="3"/>
    </xf>
    <xf numFmtId="0" fontId="11" fillId="0" borderId="0" xfId="1" applyFont="1" applyAlignment="1">
      <alignment vertical="center"/>
    </xf>
    <xf numFmtId="165" fontId="12" fillId="6" borderId="2" xfId="2" applyNumberFormat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165" fontId="12" fillId="0" borderId="0" xfId="2" applyNumberFormat="1" applyFont="1" applyBorder="1" applyAlignment="1">
      <alignment vertical="center"/>
    </xf>
    <xf numFmtId="0" fontId="6" fillId="3" borderId="0" xfId="1" applyFont="1" applyFill="1" applyAlignment="1">
      <alignment horizontal="left" vertical="center"/>
    </xf>
    <xf numFmtId="165" fontId="11" fillId="0" borderId="0" xfId="2" applyNumberFormat="1" applyFont="1" applyBorder="1" applyAlignment="1">
      <alignment vertical="center"/>
    </xf>
    <xf numFmtId="0" fontId="10" fillId="0" borderId="0" xfId="1" applyFont="1" applyAlignment="1">
      <alignment vertical="center"/>
    </xf>
    <xf numFmtId="166" fontId="7" fillId="0" borderId="0" xfId="1" applyNumberFormat="1" applyFont="1" applyAlignment="1">
      <alignment horizontal="left" vertical="center"/>
    </xf>
    <xf numFmtId="165" fontId="10" fillId="0" borderId="0" xfId="2" applyNumberFormat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165" fontId="12" fillId="5" borderId="3" xfId="2" applyNumberFormat="1" applyFont="1" applyFill="1" applyBorder="1" applyAlignment="1">
      <alignment vertical="center"/>
    </xf>
    <xf numFmtId="0" fontId="10" fillId="0" borderId="0" xfId="1" applyFont="1" applyAlignment="1">
      <alignment horizontal="left" vertical="center"/>
    </xf>
    <xf numFmtId="165" fontId="12" fillId="5" borderId="4" xfId="2" applyNumberFormat="1" applyFont="1" applyFill="1" applyBorder="1" applyAlignment="1">
      <alignment vertical="center"/>
    </xf>
    <xf numFmtId="164" fontId="13" fillId="0" borderId="2" xfId="2" applyNumberFormat="1" applyFont="1" applyBorder="1" applyAlignment="1">
      <alignment horizontal="right"/>
    </xf>
    <xf numFmtId="0" fontId="4" fillId="3" borderId="0" xfId="1" applyFont="1" applyFill="1" applyAlignment="1">
      <alignment horizontal="left" wrapText="1"/>
    </xf>
    <xf numFmtId="0" fontId="1" fillId="3" borderId="0" xfId="1" applyFill="1" applyAlignment="1">
      <alignment horizontal="left" wrapText="1"/>
    </xf>
    <xf numFmtId="164" fontId="7" fillId="0" borderId="0" xfId="3" applyNumberFormat="1" applyFont="1" applyBorder="1" applyAlignment="1">
      <alignment vertical="center"/>
    </xf>
    <xf numFmtId="164" fontId="8" fillId="0" borderId="0" xfId="3" applyNumberFormat="1" applyFont="1" applyBorder="1" applyAlignment="1">
      <alignment vertical="center"/>
    </xf>
    <xf numFmtId="164" fontId="0" fillId="0" borderId="0" xfId="3" applyNumberFormat="1" applyFont="1" applyBorder="1"/>
    <xf numFmtId="164" fontId="9" fillId="4" borderId="0" xfId="3" applyNumberFormat="1" applyFont="1" applyFill="1" applyAlignment="1">
      <alignment horizontal="right" wrapText="1"/>
    </xf>
    <xf numFmtId="164" fontId="10" fillId="0" borderId="0" xfId="3" applyNumberFormat="1" applyFont="1" applyBorder="1" applyAlignment="1">
      <alignment vertical="center"/>
    </xf>
    <xf numFmtId="164" fontId="10" fillId="5" borderId="0" xfId="3" applyNumberFormat="1" applyFont="1" applyFill="1" applyBorder="1" applyAlignment="1">
      <alignment vertical="center"/>
    </xf>
    <xf numFmtId="164" fontId="12" fillId="6" borderId="2" xfId="3" applyNumberFormat="1" applyFont="1" applyFill="1" applyBorder="1" applyAlignment="1">
      <alignment vertical="center"/>
    </xf>
    <xf numFmtId="164" fontId="12" fillId="0" borderId="0" xfId="3" applyNumberFormat="1" applyFont="1" applyBorder="1" applyAlignment="1">
      <alignment vertical="center"/>
    </xf>
    <xf numFmtId="164" fontId="11" fillId="0" borderId="0" xfId="3" applyNumberFormat="1" applyFont="1" applyBorder="1" applyAlignment="1">
      <alignment vertical="center"/>
    </xf>
    <xf numFmtId="164" fontId="10" fillId="0" borderId="0" xfId="3" applyNumberFormat="1" applyFont="1" applyBorder="1" applyAlignment="1">
      <alignment horizontal="left" vertical="center"/>
    </xf>
    <xf numFmtId="164" fontId="12" fillId="5" borderId="3" xfId="3" applyNumberFormat="1" applyFont="1" applyFill="1" applyBorder="1" applyAlignment="1">
      <alignment vertical="center"/>
    </xf>
  </cellXfs>
  <cellStyles count="4">
    <cellStyle name="Comma" xfId="3" builtinId="3"/>
    <cellStyle name="Comma 22" xfId="2" xr:uid="{7DF95EAE-C9AA-454B-A8BE-9A629C6E9F48}"/>
    <cellStyle name="Normal" xfId="0" builtinId="0"/>
    <cellStyle name="Normal 10" xfId="1" xr:uid="{F35B2EB1-9C35-44C0-86B4-A331F84529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BD42B-2936-498A-A6E2-574AF230920E}">
  <sheetPr>
    <tabColor rgb="FFFF0000"/>
    <pageSetUpPr fitToPage="1"/>
  </sheetPr>
  <dimension ref="A1:I31"/>
  <sheetViews>
    <sheetView tabSelected="1" view="pageBreakPreview" zoomScale="60" zoomScaleNormal="100" workbookViewId="0">
      <selection activeCell="E17" sqref="E17"/>
    </sheetView>
  </sheetViews>
  <sheetFormatPr defaultRowHeight="14.4" x14ac:dyDescent="0.3"/>
  <cols>
    <col min="1" max="1" width="49.33203125" style="3" customWidth="1"/>
    <col min="2" max="2" width="15.33203125" style="2" customWidth="1"/>
    <col min="3" max="3" width="15.109375" style="3" bestFit="1" customWidth="1"/>
    <col min="4" max="4" width="60" style="3" customWidth="1"/>
    <col min="5" max="5" width="8.88671875" style="3"/>
    <col min="6" max="6" width="12.109375" style="3" customWidth="1"/>
    <col min="7" max="7" width="3" style="3" bestFit="1" customWidth="1"/>
    <col min="8" max="8" width="24.6640625" style="3" bestFit="1" customWidth="1"/>
    <col min="9" max="9" width="26.109375" style="3" bestFit="1" customWidth="1"/>
    <col min="10" max="16384" width="8.88671875" style="3"/>
  </cols>
  <sheetData>
    <row r="1" spans="1:9" x14ac:dyDescent="0.3">
      <c r="A1" s="1" t="s">
        <v>25</v>
      </c>
      <c r="H1" s="3" t="s">
        <v>0</v>
      </c>
      <c r="I1" s="4" t="s">
        <v>1</v>
      </c>
    </row>
    <row r="2" spans="1:9" ht="15" customHeight="1" x14ac:dyDescent="0.3">
      <c r="A2" s="32" t="s">
        <v>2</v>
      </c>
      <c r="B2" s="5">
        <v>2020</v>
      </c>
      <c r="C2" s="5">
        <v>2019</v>
      </c>
    </row>
    <row r="3" spans="1:9" ht="31.2" customHeight="1" x14ac:dyDescent="0.3">
      <c r="A3" s="33"/>
      <c r="B3" s="6" t="s">
        <v>3</v>
      </c>
      <c r="C3" s="7" t="s">
        <v>3</v>
      </c>
    </row>
    <row r="4" spans="1:9" x14ac:dyDescent="0.3">
      <c r="A4" s="8" t="s">
        <v>4</v>
      </c>
      <c r="B4" s="9"/>
    </row>
    <row r="5" spans="1:9" x14ac:dyDescent="0.3">
      <c r="B5" s="34"/>
      <c r="C5" s="10"/>
    </row>
    <row r="6" spans="1:9" x14ac:dyDescent="0.3">
      <c r="A6" s="11" t="s">
        <v>5</v>
      </c>
      <c r="B6" s="35"/>
      <c r="C6" s="12"/>
      <c r="G6" s="3">
        <v>1</v>
      </c>
      <c r="H6" s="3" t="e">
        <f t="shared" ref="H6:H27" ca="1" si="0">CONCATENATE("PR-",PullFirstLetters(SUBSTITUTE(SUBSTITUTE(SUBSTITUTE(SUBSTITUTE(SUBSTITUTE(A6, "/", ""), ":", ""), "(", ""), ")", ""), ",", "")  ),"-")&amp;TEXT(G6,"000")</f>
        <v>#NAME?</v>
      </c>
      <c r="I6" s="3" t="e">
        <f t="shared" ref="I6:I27" ca="1" si="1">CONCATENATE("PPA-",PullFirstLetters(SUBSTITUTE(SUBSTITUTE(SUBSTITUTE(SUBSTITUTE(SUBSTITUTE(A6, "/", ""), ":", ""), "(", ""), ")", ""), ",", "")  ),"-")&amp;TEXT(G6,"000")</f>
        <v>#NAME?</v>
      </c>
    </row>
    <row r="7" spans="1:9" x14ac:dyDescent="0.3">
      <c r="A7" s="11" t="s">
        <v>6</v>
      </c>
      <c r="B7" s="36"/>
      <c r="C7" s="13"/>
      <c r="G7" s="3">
        <v>2</v>
      </c>
      <c r="H7" s="3" t="e">
        <f t="shared" ca="1" si="0"/>
        <v>#NAME?</v>
      </c>
      <c r="I7" s="3" t="e">
        <f t="shared" ca="1" si="1"/>
        <v>#NAME?</v>
      </c>
    </row>
    <row r="8" spans="1:9" x14ac:dyDescent="0.3">
      <c r="A8" s="11" t="s">
        <v>7</v>
      </c>
      <c r="B8" s="36"/>
      <c r="C8" s="13"/>
      <c r="G8" s="3">
        <v>3</v>
      </c>
      <c r="H8" s="3" t="e">
        <f t="shared" ca="1" si="0"/>
        <v>#NAME?</v>
      </c>
      <c r="I8" s="3" t="e">
        <f t="shared" ca="1" si="1"/>
        <v>#NAME?</v>
      </c>
    </row>
    <row r="9" spans="1:9" x14ac:dyDescent="0.3">
      <c r="A9" s="11" t="s">
        <v>8</v>
      </c>
      <c r="B9" s="36"/>
      <c r="C9" s="13"/>
      <c r="G9" s="3">
        <v>4</v>
      </c>
      <c r="H9" s="3" t="e">
        <f t="shared" ca="1" si="0"/>
        <v>#NAME?</v>
      </c>
      <c r="I9" s="3" t="e">
        <f t="shared" ca="1" si="1"/>
        <v>#NAME?</v>
      </c>
    </row>
    <row r="10" spans="1:9" x14ac:dyDescent="0.3">
      <c r="A10" s="11" t="s">
        <v>9</v>
      </c>
      <c r="B10" s="37"/>
      <c r="C10" s="14"/>
      <c r="G10" s="3">
        <v>5</v>
      </c>
      <c r="H10" s="3" t="e">
        <f t="shared" ca="1" si="0"/>
        <v>#NAME?</v>
      </c>
      <c r="I10" s="3" t="e">
        <f t="shared" ca="1" si="1"/>
        <v>#NAME?</v>
      </c>
    </row>
    <row r="11" spans="1:9" x14ac:dyDescent="0.3">
      <c r="A11" s="11" t="s">
        <v>10</v>
      </c>
      <c r="B11" s="38"/>
      <c r="C11" s="15"/>
      <c r="G11" s="3">
        <v>6</v>
      </c>
      <c r="H11" s="3" t="e">
        <f t="shared" ca="1" si="0"/>
        <v>#NAME?</v>
      </c>
      <c r="I11" s="3" t="e">
        <f t="shared" ca="1" si="1"/>
        <v>#NAME?</v>
      </c>
    </row>
    <row r="12" spans="1:9" x14ac:dyDescent="0.3">
      <c r="A12" s="11" t="s">
        <v>11</v>
      </c>
      <c r="B12" s="39">
        <f>SUM(B13:B14)</f>
        <v>-364104</v>
      </c>
      <c r="C12" s="16">
        <f>SUM(C13:C14)</f>
        <v>0</v>
      </c>
      <c r="G12" s="3">
        <v>7</v>
      </c>
      <c r="H12" s="3" t="e">
        <f t="shared" ca="1" si="0"/>
        <v>#NAME?</v>
      </c>
      <c r="I12" s="3" t="e">
        <f t="shared" ca="1" si="1"/>
        <v>#NAME?</v>
      </c>
    </row>
    <row r="13" spans="1:9" x14ac:dyDescent="0.3">
      <c r="A13" s="17" t="s">
        <v>12</v>
      </c>
      <c r="B13" s="38">
        <v>-312000</v>
      </c>
      <c r="C13" s="15"/>
      <c r="G13" s="3">
        <v>8</v>
      </c>
      <c r="H13" s="3" t="e">
        <f t="shared" ca="1" si="0"/>
        <v>#NAME?</v>
      </c>
      <c r="I13" s="3" t="e">
        <f t="shared" ca="1" si="1"/>
        <v>#NAME?</v>
      </c>
    </row>
    <row r="14" spans="1:9" x14ac:dyDescent="0.3">
      <c r="A14" s="17" t="s">
        <v>13</v>
      </c>
      <c r="B14" s="38">
        <v>-52104</v>
      </c>
      <c r="C14" s="15"/>
      <c r="G14" s="3">
        <v>9</v>
      </c>
      <c r="H14" s="3" t="e">
        <f t="shared" ca="1" si="0"/>
        <v>#NAME?</v>
      </c>
      <c r="I14" s="3" t="e">
        <f t="shared" ca="1" si="1"/>
        <v>#NAME?</v>
      </c>
    </row>
    <row r="15" spans="1:9" x14ac:dyDescent="0.3">
      <c r="A15" s="11" t="s">
        <v>14</v>
      </c>
      <c r="B15" s="38"/>
      <c r="C15" s="15"/>
      <c r="G15" s="3">
        <v>10</v>
      </c>
      <c r="H15" s="3" t="e">
        <f t="shared" ca="1" si="0"/>
        <v>#NAME?</v>
      </c>
      <c r="I15" s="3" t="e">
        <f t="shared" ca="1" si="1"/>
        <v>#NAME?</v>
      </c>
    </row>
    <row r="16" spans="1:9" x14ac:dyDescent="0.3">
      <c r="A16" s="11" t="s">
        <v>15</v>
      </c>
      <c r="B16" s="38">
        <f>-1840264+25000-9163-17000-57500</f>
        <v>-1898927</v>
      </c>
      <c r="C16" s="15"/>
      <c r="G16" s="3">
        <v>11</v>
      </c>
      <c r="H16" s="3" t="e">
        <f t="shared" ca="1" si="0"/>
        <v>#NAME?</v>
      </c>
      <c r="I16" s="3" t="e">
        <f t="shared" ca="1" si="1"/>
        <v>#NAME?</v>
      </c>
    </row>
    <row r="17" spans="1:9" x14ac:dyDescent="0.3">
      <c r="A17" s="18" t="s">
        <v>16</v>
      </c>
      <c r="B17" s="40">
        <f>SUM(B6:B12,B15:B16)</f>
        <v>-2263031</v>
      </c>
      <c r="C17" s="19">
        <f>SUM(C6:C12,C15:C16)</f>
        <v>0</v>
      </c>
      <c r="G17" s="3">
        <v>12</v>
      </c>
      <c r="H17" s="3" t="e">
        <f t="shared" ca="1" si="0"/>
        <v>#NAME?</v>
      </c>
      <c r="I17" s="3" t="e">
        <f t="shared" ca="1" si="1"/>
        <v>#NAME?</v>
      </c>
    </row>
    <row r="18" spans="1:9" x14ac:dyDescent="0.3">
      <c r="A18" s="20"/>
      <c r="B18" s="41"/>
      <c r="C18" s="21"/>
      <c r="H18" s="3" t="e">
        <f t="shared" ca="1" si="0"/>
        <v>#NAME?</v>
      </c>
      <c r="I18" s="3" t="e">
        <f t="shared" ca="1" si="1"/>
        <v>#NAME?</v>
      </c>
    </row>
    <row r="19" spans="1:9" x14ac:dyDescent="0.3">
      <c r="A19" s="22" t="s">
        <v>17</v>
      </c>
      <c r="B19" s="42"/>
      <c r="C19" s="23"/>
      <c r="G19" s="3">
        <v>13</v>
      </c>
      <c r="H19" s="3" t="e">
        <f t="shared" ca="1" si="0"/>
        <v>#NAME?</v>
      </c>
      <c r="I19" s="3" t="e">
        <f t="shared" ca="1" si="1"/>
        <v>#NAME?</v>
      </c>
    </row>
    <row r="20" spans="1:9" x14ac:dyDescent="0.3">
      <c r="A20" s="24" t="s">
        <v>18</v>
      </c>
      <c r="B20" s="42"/>
      <c r="C20" s="23"/>
      <c r="G20" s="3">
        <v>14</v>
      </c>
      <c r="H20" s="3" t="e">
        <f t="shared" ca="1" si="0"/>
        <v>#NAME?</v>
      </c>
      <c r="I20" s="3" t="e">
        <f t="shared" ca="1" si="1"/>
        <v>#NAME?</v>
      </c>
    </row>
    <row r="21" spans="1:9" x14ac:dyDescent="0.3">
      <c r="A21" s="11" t="s">
        <v>19</v>
      </c>
      <c r="B21" s="38"/>
      <c r="C21" s="15"/>
      <c r="G21" s="3">
        <v>15</v>
      </c>
      <c r="H21" s="3" t="e">
        <f t="shared" ca="1" si="0"/>
        <v>#NAME?</v>
      </c>
      <c r="I21" s="3" t="e">
        <f t="shared" ca="1" si="1"/>
        <v>#NAME?</v>
      </c>
    </row>
    <row r="22" spans="1:9" x14ac:dyDescent="0.3">
      <c r="A22" s="11" t="s">
        <v>20</v>
      </c>
      <c r="B22" s="38"/>
      <c r="C22" s="15"/>
      <c r="G22" s="3">
        <v>16</v>
      </c>
      <c r="H22" s="3" t="e">
        <f t="shared" ca="1" si="0"/>
        <v>#NAME?</v>
      </c>
      <c r="I22" s="3" t="e">
        <f t="shared" ca="1" si="1"/>
        <v>#NAME?</v>
      </c>
    </row>
    <row r="23" spans="1:9" x14ac:dyDescent="0.3">
      <c r="A23" s="20" t="s">
        <v>21</v>
      </c>
      <c r="B23" s="40">
        <f>SUM(B20:B22)</f>
        <v>0</v>
      </c>
      <c r="C23" s="19">
        <f>SUM(C20:C22)</f>
        <v>0</v>
      </c>
      <c r="G23" s="3">
        <v>17</v>
      </c>
      <c r="H23" s="3" t="e">
        <f t="shared" ca="1" si="0"/>
        <v>#NAME?</v>
      </c>
      <c r="I23" s="3" t="e">
        <f t="shared" ca="1" si="1"/>
        <v>#NAME?</v>
      </c>
    </row>
    <row r="24" spans="1:9" x14ac:dyDescent="0.3">
      <c r="A24" s="25"/>
      <c r="B24" s="43"/>
      <c r="C24" s="26"/>
      <c r="H24" s="3" t="e">
        <f t="shared" ca="1" si="0"/>
        <v>#NAME?</v>
      </c>
      <c r="I24" s="3" t="e">
        <f t="shared" ca="1" si="1"/>
        <v>#NAME?</v>
      </c>
    </row>
    <row r="25" spans="1:9" ht="15" thickBot="1" x14ac:dyDescent="0.35">
      <c r="A25" s="27" t="s">
        <v>22</v>
      </c>
      <c r="B25" s="44">
        <f>+B17+B23</f>
        <v>-2263031</v>
      </c>
      <c r="C25" s="28">
        <f>+C17+C23</f>
        <v>0</v>
      </c>
      <c r="G25" s="3">
        <v>18</v>
      </c>
      <c r="H25" s="3" t="e">
        <f t="shared" ca="1" si="0"/>
        <v>#NAME?</v>
      </c>
      <c r="I25" s="3" t="e">
        <f t="shared" ca="1" si="1"/>
        <v>#NAME?</v>
      </c>
    </row>
    <row r="26" spans="1:9" x14ac:dyDescent="0.3">
      <c r="A26" s="29" t="s">
        <v>23</v>
      </c>
      <c r="B26" s="35"/>
      <c r="C26" s="12"/>
      <c r="G26" s="3">
        <v>19</v>
      </c>
      <c r="H26" s="3" t="e">
        <f t="shared" ca="1" si="0"/>
        <v>#NAME?</v>
      </c>
      <c r="I26" s="3" t="e">
        <f t="shared" ca="1" si="1"/>
        <v>#NAME?</v>
      </c>
    </row>
    <row r="27" spans="1:9" ht="15" thickBot="1" x14ac:dyDescent="0.35">
      <c r="A27" s="27" t="s">
        <v>24</v>
      </c>
      <c r="B27" s="30">
        <f>+B25+B26</f>
        <v>-2263031</v>
      </c>
      <c r="C27" s="30">
        <f>+C25+C26</f>
        <v>0</v>
      </c>
      <c r="G27" s="3">
        <v>20</v>
      </c>
      <c r="H27" s="3" t="e">
        <f t="shared" ca="1" si="0"/>
        <v>#NAME?</v>
      </c>
      <c r="I27" s="3" t="e">
        <f t="shared" ca="1" si="1"/>
        <v>#NAME?</v>
      </c>
    </row>
    <row r="28" spans="1:9" ht="15" thickTop="1" x14ac:dyDescent="0.3">
      <c r="B28" s="10"/>
      <c r="C28" s="10"/>
    </row>
    <row r="29" spans="1:9" x14ac:dyDescent="0.3">
      <c r="B29" s="31"/>
      <c r="C29" s="31"/>
    </row>
    <row r="30" spans="1:9" x14ac:dyDescent="0.3">
      <c r="B30" s="9"/>
      <c r="C30" s="9"/>
    </row>
    <row r="31" spans="1:9" x14ac:dyDescent="0.3">
      <c r="C31" s="2"/>
    </row>
  </sheetData>
  <mergeCells count="1">
    <mergeCell ref="A2:A3"/>
  </mergeCells>
  <pageMargins left="0.47244094488188981" right="0.35433070866141736" top="0.98425196850393704" bottom="0.98425196850393704" header="0.51181102362204722" footer="0.51181102362204722"/>
  <pageSetup orientation="portrait" r:id="rId1"/>
  <headerFooter scaleWithDoc="0" alignWithMargins="0"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2021-07-28T19:47:11Z</dcterms:created>
  <dcterms:modified xsi:type="dcterms:W3CDTF">2021-07-30T11:30:10Z</dcterms:modified>
</cp:coreProperties>
</file>