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7" i="18"/>
  <c r="D23"/>
  <c r="D22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<sst xmlns="http://schemas.openxmlformats.org/spreadsheetml/2006/main" count="414" uniqueCount="271">
  <si>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</si>
  <si>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</si>
  <si>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</si>
  <si>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</si>
  <si>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</si>
  <si>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</si>
  <si>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</si>
  <si>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</si>
  <si>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</si>
  <si>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</si>
  <si>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</si>
  <si>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</si>
  <si>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</si>
  <si>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</si>
  <si>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</si>
  <si>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</si>
  <si>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</si>
  <si>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</si>
  <si>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</si>
  <si>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</si>
  <si>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</si>
  <si>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</si>
  <si>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</si>
  <si>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</si>
  <si>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</si>
  <si>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</si>
  <si>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</si>
  <si>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</si>
  <si>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</si>
  <si>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</si>
  <si>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</si>
  <si>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</si>
  <si>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</si>
  <si>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</si>
  <si>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</si>
  <si>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</si>
  <si>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</si>
  <si>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</si>
  <si>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</si>
  <si>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</si>
  <si>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</si>
  <si>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</si>
  <si>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</si>
  <si>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</si>
  <si>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</si>
  <si>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</si>
  <si>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</si>
  <si>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</si>
  <si>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</si>
  <si>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</si>
  <si>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</si>
  <si>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</si>
  <si>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</si>
  <si>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</si>
  <si>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</si>
  <si>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</si>
  <si>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</si>
  <si>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</si>
  <si>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</si>
  <si>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</si>
  <si>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</si>
  <si>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</si>
  <si>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</si>
  <si>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</si>
  <si>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</si>
  <si>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</si>
  <si>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</si>
  <si>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</si>
  <si>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</si>
  <si>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</si>
  <si>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</si>
  <si>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</si>
  <si>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</si>
  <si>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</si>
  <si>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</si>
  <si>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</si>
  <si>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</si>
  <si>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</si>
  <si>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</si>
  <si>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</si>
  <si>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</si>
  <si>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</si>
  <si>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</si>
  <si>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</si>
  <si>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</si>
  <si>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</si>
  <si>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</si>
  <si>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</si>
  <si>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</si>
  <si>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</si>
  <si>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</si>
  <si>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</si>
  <si>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</si>
  <si>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</si>
  <si>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</si>
  <si>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</si>
  <si>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</si>
  <si>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</si>
  <si>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</si>
  <si>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</si>
  <si>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</si>
  <si>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</si>
  <si>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</si>
  <si>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</si>
  <si>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</si>
  <si>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</si>
  <si>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</si>
  <si>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</si>
  <si>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</si>
  <si>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</si>
  <si>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</si>
  <si>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</si>
  <si>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</si>
  <si>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</si>
  <si>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</si>
  <si>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</si>
  <si>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</si>
  <si>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</si>
  <si>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</si>
  <si>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</si>
  <si>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</si>
  <si>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</si>
  <si>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</si>
  <si>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</si>
  <si>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</si>
  <si>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</si>
  <si>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</si>
  <si>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</si>
  <si>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</si>
  <si>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</si>
  <si>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</si>
  <si>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</si>
  <si>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</si>
  <si>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</si>
  <si>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</si>
  <si>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</si>
  <si>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</si>
  <si>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</si>
  <si>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</si>
  <si>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</si>
  <si>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</si>
  <si>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</si>
  <si>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</si>
  <si>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</si>
  <si>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</si>
  <si>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</si>
  <si>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</si>
  <si>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</si>
  <si>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</si>
  <si>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</si>
  <si>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</si>
  <si>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</si>
  <si>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</si>
  <si>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</si>
  <si>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</si>
  <si>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</si>
  <si>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</si>
  <si>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</si>
  <si>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</si>
  <si>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</si>
  <si>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</si>
  <si>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</si>
  <si>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</si>
  <si>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</si>
  <si>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</si>
  <si>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</si>
  <si>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</si>
  <si>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</si>
  <si>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</si>
  <si>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</si>
  <si>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</si>
  <si>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</si>
  <si>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</si>
  <si>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</si>
  <si>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</si>
  <si>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</si>
  <si>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</si>
  <si>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</si>
  <si>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</si>
  <si>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</si>
  <si>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</si>
  <si>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</si>
  <si>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</si>
  <si>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</si>
  <si>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</si>
  <si>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</si>
  <si>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</si>
  <si>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</si>
  <si>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</si>
  <si>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</si>
  <si>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</si>
  <si>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</si>
  <si>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</si>
  <si>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</si>
  <si>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</si>
  <si>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</si>
  <si>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</si>
  <si>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</si>
  <si>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</si>
  <si>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</si>
  <si>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</si>
  <si>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</si>
  <si>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</si>
  <si>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</si>
  <si>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</si>
  <si>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</si>
  <si>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</si>
  <si>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</si>
  <si>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</si>
  <si>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</si>
  <si>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</si>
  <si>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</si>
  <si>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</si>
  <si>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</si>
  <si>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</si>
  <si>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</si>
  <si>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</si>
  <si>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</si>
  <si>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</si>
  <si>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</si>
  <si>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</si>
  <si>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</si>
  <si>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</si>
  <si>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</si>
  <si>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</si>
  <si>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</si>
  <si>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</si>
  <si>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</si>
  <si>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</si>
  <si>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</si>
  <si>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</si>
  <si>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</si>
  <si>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</si>
  <si>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</si>
  <si>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</si>
  <si>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</si>
  <si>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</si>
  <si>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</si>
  <si>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</si>
  <si>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</si>
  <si>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</si>
  <si>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</si>
  <si>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</si>
  <si>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</si>
  <si>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</si>
  <si>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</si>
  <si>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</si>
  <si>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</si>
  <si>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</si>
  <si>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</si>
  <si>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</si>
  <si>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</si>
  <si>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</si>
  <si>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</si>
  <si>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</si>
  <si>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</si>
  <si>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</si>
  <si>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</si>
  <si>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</si>
  <si>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</si>
  <si>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</si>
  <si>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</si>
  <si>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</si>
  <si>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</si>
  <si>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</si>
  <si>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</si>
  <si>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</si>
  <si>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</si>
  <si>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EGNATIA HYDROPOWER SHPK</t>
  </si>
  <si>
    <t>NIPT L82529203M</t>
  </si>
  <si>
    <t>Lek/Mije Lek/Miljon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</si>
</sst>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  <xf numFmtId="0" fontId="184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A57" sqref="A57:XFD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8" t="s">
        <v>239</v>
      </c>
    </row>
    <row r="2" spans="1:6">
      <c r="A2" s="48" t="s">
        <v>268</v>
      </c>
    </row>
    <row r="3" spans="1:6">
      <c r="A3" s="48" t="s">
        <v>269</v>
      </c>
    </row>
    <row r="4" spans="1:6" ht="14.4">
      <c r="A4" s="83" t="s">
        <v>270</v>
      </c>
    </row>
    <row r="5" spans="1:6" ht="14.4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5"/>
      <c r="F6" s="42"/>
    </row>
    <row r="7" spans="1:6">
      <c r="A7" s="46"/>
      <c r="B7" s="43" t="s">
        <v>212</v>
      </c>
      <c r="C7" s="43"/>
      <c r="D7" s="43" t="s">
        <v>213</v>
      </c>
      <c r="E7" s="55"/>
      <c r="F7" s="42"/>
    </row>
    <row r="8" spans="1:6" ht="14.4">
      <c r="A8" s="47"/>
      <c r="B8" s="82">
        <v>2020</v>
      </c>
      <c r="C8" s="45"/>
      <c r="D8" s="82">
        <v>2019</v>
      </c>
      <c r="E8" s="54"/>
      <c r="F8" s="42"/>
    </row>
    <row r="9" spans="1:6" ht="14.4">
      <c r="A9" s="44" t="s">
        <v>215</v>
      </c>
      <c r="B9" s="49"/>
      <c r="C9" s="50"/>
      <c r="D9" s="49"/>
      <c r="E9" s="49"/>
      <c r="F9" s="81" t="s">
        <v>267</v>
      </c>
    </row>
    <row r="10" spans="1:6">
      <c r="A10" s="61" t="s">
        <v>259</v>
      </c>
      <c r="B10" s="62"/>
      <c r="C10" s="50"/>
      <c r="D10" s="62"/>
      <c r="E10" s="49"/>
      <c r="F10" s="80" t="s">
        <v>264</v>
      </c>
    </row>
    <row r="11" spans="1:6">
      <c r="A11" s="61" t="s">
        <v>261</v>
      </c>
      <c r="B11" s="62"/>
      <c r="C11" s="50"/>
      <c r="D11" s="62"/>
      <c r="E11" s="49"/>
      <c r="F11" s="80" t="s">
        <v>265</v>
      </c>
    </row>
    <row r="12" spans="1:6">
      <c r="A12" s="61" t="s">
        <v>262</v>
      </c>
      <c r="B12" s="62"/>
      <c r="C12" s="50"/>
      <c r="D12" s="62"/>
      <c r="E12" s="49"/>
      <c r="F12" s="80" t="s">
        <v>265</v>
      </c>
    </row>
    <row r="13" spans="1:6">
      <c r="A13" s="61" t="s">
        <v>263</v>
      </c>
      <c r="B13" s="62"/>
      <c r="C13" s="50"/>
      <c r="D13" s="62"/>
      <c r="E13" s="49"/>
      <c r="F13" s="80" t="s">
        <v>265</v>
      </c>
    </row>
    <row r="14" spans="1:6">
      <c r="A14" s="61" t="s">
        <v>260</v>
      </c>
      <c r="B14" s="62"/>
      <c r="C14" s="50"/>
      <c r="D14" s="62"/>
      <c r="E14" s="49"/>
      <c r="F14" s="80" t="s">
        <v>266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62"/>
      <c r="E19" s="49"/>
      <c r="F19" s="42"/>
    </row>
    <row r="20" spans="1:6">
      <c r="A20" s="61" t="s">
        <v>244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-600000</v>
      </c>
      <c r="C22" s="50"/>
      <c r="D22" s="62">
        <f>-384000</f>
        <v>-384000</v>
      </c>
      <c r="E22" s="49"/>
      <c r="F22" s="42"/>
    </row>
    <row r="23" spans="1:6">
      <c r="A23" s="61" t="s">
        <v>246</v>
      </c>
      <c r="B23" s="62">
        <v>-100200</v>
      </c>
      <c r="C23" s="50"/>
      <c r="D23" s="62">
        <f>-64128</f>
        <v>-64128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/>
      <c r="C26" s="50"/>
      <c r="D26" s="62"/>
      <c r="E26" s="49"/>
      <c r="F26" s="42"/>
    </row>
    <row r="27" spans="1:6">
      <c r="A27" s="44" t="s">
        <v>221</v>
      </c>
      <c r="B27" s="62">
        <v>-14750</v>
      </c>
      <c r="C27" s="50"/>
      <c r="D27" s="62">
        <f>-30000</f>
        <v>-30000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/>
      <c r="C37" s="50"/>
      <c r="D37" s="62"/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 ht="14.4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-714950</v>
      </c>
      <c r="C42" s="53"/>
      <c r="D42" s="52">
        <f>SUM(D9:D41)</f>
        <v>-478128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-714950</v>
      </c>
      <c r="C47" s="56"/>
      <c r="D47" s="65">
        <f>SUM(D42:D46)</f>
        <v>-478128</v>
      </c>
      <c r="E47" s="56"/>
      <c r="F47" s="42"/>
    </row>
    <row r="48" spans="1:6" ht="14.4" thickBot="1">
      <c r="A48" s="66"/>
      <c r="B48" s="67"/>
      <c r="C48" s="67"/>
      <c r="D48" s="67"/>
      <c r="E48" s="57"/>
      <c r="F48" s="42"/>
    </row>
    <row r="49" spans="1:6" ht="14.4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4.4" thickBot="1">
      <c r="A57" s="68" t="s">
        <v>243</v>
      </c>
      <c r="B57" s="74">
        <f>B47+B55</f>
        <v>-714950</v>
      </c>
      <c r="C57" s="75"/>
      <c r="D57" s="74">
        <f>D47+D55</f>
        <v>-478128</v>
      </c>
      <c r="E57" s="58"/>
      <c r="F57" s="37"/>
    </row>
    <row r="58" spans="1:6" ht="14.4" thickTop="1">
      <c r="A58" s="71"/>
      <c r="B58" s="72"/>
      <c r="C58" s="73"/>
      <c r="D58" s="72"/>
      <c r="E58" s="58"/>
      <c r="F58" s="37"/>
    </row>
    <row r="59" spans="1:6" ht="14.4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2020-02-18T10:40:47Z</cp:lastPrinted>
  <dcterms:created xsi:type="dcterms:W3CDTF">2012-01-19T09:31:29Z</dcterms:created>
  <dcterms:modified xsi:type="dcterms:W3CDTF">2021-07-19T11:52:45Z</dcterms:modified>
</cp:coreProperties>
</file>