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C12" i="1"/>
  <c r="C17" i="1" s="1"/>
  <c r="C25" i="1" s="1"/>
  <c r="C27" i="1" s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<sst xmlns="http://schemas.openxmlformats.org/spreadsheetml/2006/main" count="28" uniqueCount="27">
  <si>
    <t>PASQYRA E TE ARDHURAVE DHE SHPENZIMEVE</t>
  </si>
  <si>
    <t>Periudha</t>
  </si>
  <si>
    <t>Raportuese</t>
  </si>
  <si>
    <t>Para ardhese</t>
  </si>
  <si>
    <t>(sipas natyres) - e detyrueshme</t>
  </si>
  <si>
    <t>01/12/2020-31/12/2020</t>
  </si>
  <si>
    <t>20/01/2020-30/11/2020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</si>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</sst>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64" fontId="7" fillId="0" borderId="1" xfId="1" applyNumberFormat="1" applyFont="1" applyBorder="1" applyAlignment="1">
      <alignment vertical="center"/>
    </xf>
    <xf numFmtId="164" fontId="0" fillId="0" borderId="1" xfId="1" applyNumberFormat="1" applyFont="1" applyBorder="1"/>
    <xf numFmtId="0" fontId="0" fillId="0" borderId="1" xfId="0" applyFill="1" applyBorder="1"/>
    <xf numFmtId="164" fontId="8" fillId="0" borderId="1" xfId="1" applyNumberFormat="1" applyFont="1" applyBorder="1" applyAlignment="1">
      <alignment vertical="center"/>
    </xf>
    <xf numFmtId="164" fontId="0" fillId="0" borderId="1" xfId="1" applyNumberFormat="1" applyFont="1" applyFill="1" applyBorder="1"/>
    <xf numFmtId="164" fontId="8" fillId="2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indent="3"/>
    </xf>
    <xf numFmtId="164" fontId="9" fillId="0" borderId="1" xfId="1" applyNumberFormat="1" applyFont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164" fontId="1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164" fontId="12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4" fontId="12" fillId="2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D20" sqref="D20"/>
    </sheetView>
  </sheetViews>
  <sheetFormatPr defaultRowHeight="15" x14ac:dyDescent="0.25"/>
  <cols>
    <col min="1" max="1" width="72.28515625" bestFit="1" customWidth="1"/>
    <col min="2" max="3" width="21.5703125" bestFit="1" customWidth="1"/>
  </cols>
  <sheetData>
    <row r="1" spans="1:3" x14ac:dyDescent="0.25">
      <c r="A1" s="1"/>
    </row>
    <row r="2" spans="1:3" x14ac:dyDescent="0.25">
      <c r="A2" s="2" t="s">
        <v>0</v>
      </c>
      <c r="B2" s="3" t="s">
        <v>1</v>
      </c>
      <c r="C2" s="3" t="s">
        <v>1</v>
      </c>
    </row>
    <row r="3" spans="1:3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  <c r="B4" s="6" t="s">
        <v>5</v>
      </c>
      <c r="C4" s="6" t="s">
        <v>6</v>
      </c>
    </row>
    <row r="5" spans="1:3" x14ac:dyDescent="0.25">
      <c r="A5" s="6"/>
      <c r="B5" s="7"/>
      <c r="C5" s="6"/>
    </row>
    <row r="6" spans="1:3" x14ac:dyDescent="0.25">
      <c r="A6" s="8" t="s">
        <v>7</v>
      </c>
      <c r="B6" s="9">
        <v>4943870</v>
      </c>
      <c r="C6" s="10">
        <v>12719545</v>
      </c>
    </row>
    <row r="7" spans="1:3" x14ac:dyDescent="0.25">
      <c r="A7" s="8" t="s">
        <v>8</v>
      </c>
      <c r="B7" s="6"/>
      <c r="C7" s="6"/>
    </row>
    <row r="8" spans="1:3" x14ac:dyDescent="0.25">
      <c r="A8" s="8" t="s">
        <v>9</v>
      </c>
      <c r="B8" s="6"/>
      <c r="C8" s="6"/>
    </row>
    <row r="9" spans="1:3" x14ac:dyDescent="0.25">
      <c r="A9" s="8" t="s">
        <v>10</v>
      </c>
      <c r="B9" s="11"/>
      <c r="C9" s="11"/>
    </row>
    <row r="10" spans="1:3" x14ac:dyDescent="0.25">
      <c r="A10" s="8" t="s">
        <v>11</v>
      </c>
      <c r="B10" s="12">
        <v>-53800</v>
      </c>
      <c r="C10" s="13">
        <v>-246236</v>
      </c>
    </row>
    <row r="11" spans="1:3" x14ac:dyDescent="0.25">
      <c r="A11" s="8" t="s">
        <v>12</v>
      </c>
      <c r="B11" s="12">
        <v>-138840</v>
      </c>
      <c r="C11" s="13">
        <v>-1513611</v>
      </c>
    </row>
    <row r="12" spans="1:3" x14ac:dyDescent="0.25">
      <c r="A12" s="8" t="s">
        <v>13</v>
      </c>
      <c r="B12" s="14">
        <f>SUM(B13:B14)</f>
        <v>-3224713</v>
      </c>
      <c r="C12" s="14">
        <f>SUM(C13:C14)</f>
        <v>-13409329</v>
      </c>
    </row>
    <row r="13" spans="1:3" x14ac:dyDescent="0.25">
      <c r="A13" s="15" t="s">
        <v>14</v>
      </c>
      <c r="B13" s="12">
        <v>-2808069</v>
      </c>
      <c r="C13" s="10">
        <v>-11631704</v>
      </c>
    </row>
    <row r="14" spans="1:3" x14ac:dyDescent="0.25">
      <c r="A14" s="15" t="s">
        <v>15</v>
      </c>
      <c r="B14" s="12">
        <v>-416644</v>
      </c>
      <c r="C14" s="13">
        <v>-1777625</v>
      </c>
    </row>
    <row r="15" spans="1:3" x14ac:dyDescent="0.25">
      <c r="A15" s="8" t="s">
        <v>16</v>
      </c>
      <c r="B15" s="16"/>
      <c r="C15" s="10"/>
    </row>
    <row r="16" spans="1:3" x14ac:dyDescent="0.25">
      <c r="A16" s="8" t="s">
        <v>17</v>
      </c>
      <c r="B16" s="17">
        <f>-542-13917-2360</f>
        <v>-16819</v>
      </c>
      <c r="C16" s="10">
        <f>-5958-42666</f>
        <v>-48624</v>
      </c>
    </row>
    <row r="17" spans="1:3" x14ac:dyDescent="0.25">
      <c r="A17" s="18" t="s">
        <v>18</v>
      </c>
      <c r="B17" s="19">
        <f>SUM(B6:B12,B15:B16)</f>
        <v>1509698</v>
      </c>
      <c r="C17" s="20">
        <f>SUM(C6:C12,C15:C16)</f>
        <v>-2498255</v>
      </c>
    </row>
    <row r="18" spans="1:3" x14ac:dyDescent="0.25">
      <c r="A18" s="21"/>
      <c r="B18" s="22"/>
      <c r="C18" s="23"/>
    </row>
    <row r="19" spans="1:3" x14ac:dyDescent="0.25">
      <c r="A19" s="24" t="s">
        <v>19</v>
      </c>
      <c r="B19" s="18"/>
      <c r="C19" s="10"/>
    </row>
    <row r="20" spans="1:3" x14ac:dyDescent="0.25">
      <c r="A20" s="25" t="s">
        <v>20</v>
      </c>
      <c r="B20" s="18"/>
      <c r="C20" s="10"/>
    </row>
    <row r="21" spans="1:3" x14ac:dyDescent="0.25">
      <c r="A21" s="8" t="s">
        <v>21</v>
      </c>
      <c r="B21" s="25"/>
      <c r="C21" s="10"/>
    </row>
    <row r="22" spans="1:3" x14ac:dyDescent="0.25">
      <c r="A22" s="8" t="s">
        <v>22</v>
      </c>
      <c r="B22" s="25"/>
      <c r="C22" s="10"/>
    </row>
    <row r="23" spans="1:3" x14ac:dyDescent="0.25">
      <c r="A23" s="21" t="s">
        <v>23</v>
      </c>
      <c r="B23" s="19"/>
      <c r="C23" s="20"/>
    </row>
    <row r="24" spans="1:3" x14ac:dyDescent="0.25">
      <c r="A24" s="26"/>
      <c r="B24" s="27"/>
      <c r="C24" s="10"/>
    </row>
    <row r="25" spans="1:3" x14ac:dyDescent="0.25">
      <c r="A25" s="26" t="s">
        <v>24</v>
      </c>
      <c r="B25" s="28">
        <f>B17+B23</f>
        <v>1509698</v>
      </c>
      <c r="C25" s="28">
        <f>C17+C23</f>
        <v>-2498255</v>
      </c>
    </row>
    <row r="26" spans="1:3" x14ac:dyDescent="0.25">
      <c r="A26" s="27" t="s">
        <v>25</v>
      </c>
      <c r="B26" s="29"/>
      <c r="C26" s="6"/>
    </row>
    <row r="27" spans="1:3" x14ac:dyDescent="0.25">
      <c r="A27" s="26" t="s">
        <v>26</v>
      </c>
      <c r="B27" s="28">
        <f>B25+C27</f>
        <v>-988557</v>
      </c>
      <c r="C27" s="28">
        <f>C25</f>
        <v>-2498255</v>
      </c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2021-07-14T10:01:00Z</dcterms:modified>
</cp:coreProperties>
</file>