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B66" s="1"/>
  <c r="D57"/>
  <c r="D66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<sst xmlns="http://schemas.openxmlformats.org/spreadsheetml/2006/main" count="414" uniqueCount="271">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</sst>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-164116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6"/>
  <sheetViews>
    <sheetView showGridLines="0" tabSelected="1" topLeftCell="A25" workbookViewId="0">
      <selection activeCell="F47" sqref="F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1538492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287508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-545916</v>
      </c>
      <c r="C19" s="52"/>
      <c r="D19" s="64"/>
      <c r="E19" s="51"/>
      <c r="F19" s="42"/>
    </row>
    <row r="20" spans="1:6">
      <c r="A20" s="63" t="s">
        <v>247</v>
      </c>
      <c r="B20" s="64">
        <v>-817727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-291000</v>
      </c>
      <c r="C22" s="52"/>
      <c r="D22" s="64"/>
      <c r="E22" s="51"/>
      <c r="F22" s="42"/>
    </row>
    <row r="23" spans="1:6">
      <c r="A23" s="63" t="s">
        <v>249</v>
      </c>
      <c r="B23" s="64">
        <v>-5697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-12609</v>
      </c>
      <c r="C26" s="52"/>
      <c r="D26" s="64"/>
      <c r="E26" s="51"/>
      <c r="F26" s="42"/>
    </row>
    <row r="27" spans="1:6">
      <c r="A27" s="45" t="s">
        <v>221</v>
      </c>
      <c r="B27" s="64">
        <v>-287508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-29659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-164116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-164116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-164116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B66" s="84">
        <f>B57-'[1]1-Pasqyra e Pozicioni Financiar'!$B$106</f>
        <v>0</v>
      </c>
      <c r="C66" s="84"/>
      <c r="D66" s="84">
        <f>D57-'[1]1-Pasqyra e Pozicioni Financiar'!$D$106</f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2021-07-23T08:26:10Z</dcterms:modified>
</cp:coreProperties>
</file>