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9320" windowHeight="11445" tabRatio="705"/>
  </bookViews>
  <sheets>
    <sheet name="Pasqyra e Pozicionit Financiar" sheetId="2" r:id="rId1"/>
    <sheet name="PASH-sipas natyres" sheetId="3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3"/>
  <c r="B23"/>
  <c r="C12"/>
  <c r="C17" s="1"/>
  <c r="C25" s="1"/>
  <c r="C27" s="1"/>
  <c r="B12"/>
  <c r="B17" s="1"/>
  <c r="B25" s="1"/>
  <c r="B27" s="1"/>
  <c r="B14" i="2"/>
  <c r="C68"/>
  <c r="C58"/>
  <c r="C53"/>
  <c r="C36"/>
  <c r="C30"/>
  <c r="C41" s="1"/>
  <c r="C22"/>
  <c r="C14"/>
  <c r="B68"/>
  <c r="B58"/>
  <c r="B53"/>
  <c r="B36"/>
  <c r="B30"/>
  <c r="B22"/>
  <c r="C61" l="1"/>
  <c r="C70" s="1"/>
  <c r="C24"/>
  <c r="C43" s="1"/>
  <c r="B41"/>
  <c r="B61"/>
  <c r="B70" s="1"/>
  <c r="B24"/>
  <c r="B43" l="1"/>
</calcChain>
</file>

<file path=xl/sharedStrings.xml><?xml version="1.0" encoding="utf-8"?>
<sst xmlns="http://schemas.openxmlformats.org/spreadsheetml/2006/main" count="86" uniqueCount="74">
  <si>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</si>
  <si>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</si>
  <si>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</si>
  <si>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</si>
  <si>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</si>
  <si>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</si>
  <si>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</si>
  <si>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</si>
  <si>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</si>
  <si>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</si>
  <si>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</si>
  <si>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</si>
  <si>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</si>
  <si>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</si>
  <si>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</si>
  <si>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</si>
  <si>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</si>
  <si>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</si>
  <si>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</si>
  <si>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</si>
  <si>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</si>
  <si>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</si>
  <si>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</si>
  <si>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</si>
  <si>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</si>
  <si>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</si>
  <si>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</si>
  <si>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</si>
  <si>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</si>
  <si>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</si>
  <si>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</si>
  <si>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</si>
  <si>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</si>
  <si>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</si>
  <si>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</si>
  <si>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</si>
  <si>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</si>
  <si>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</si>
  <si>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</si>
  <si>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</si>
  <si>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</si>
  <si>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</si>
  <si>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</si>
  <si>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</si>
  <si>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afatshkurtra (pershkruaj)</t>
  </si>
  <si>
    <t>Te tjera aktive afatgjata (pershkruaj)</t>
  </si>
  <si>
    <t xml:space="preserve"> PRIME TEXTILES  M01328015D</t>
  </si>
  <si>
    <t>Raportuese 20.01.2020-31.12.2020</t>
  </si>
  <si>
    <t>Raportuese 2019</t>
  </si>
  <si>
    <t>Te tjera ne shfrytezim (te tjera instalime dhe paisje)</t>
  </si>
  <si>
    <t>Te tjera detyrime afatgjata (deftesa te pagueshme)</t>
  </si>
  <si>
    <t>Instrumenta te tjera financiare TVSH</t>
  </si>
  <si>
    <t>Te tjera aktive afatshkurtra (detyrime taksa doganore)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</si>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</sst>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3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7" fillId="5" borderId="0" xfId="0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4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 indent="3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7" fillId="5" borderId="0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3" fontId="2" fillId="4" borderId="2" xfId="0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5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76"/>
  <sheetViews>
    <sheetView tabSelected="1" workbookViewId="0">
      <pane xSplit="1" ySplit="3" topLeftCell="B13" activePane="bottomRight" state="frozen"/>
      <selection pane="topRight" activeCell="B1" sqref="B1"/>
      <selection pane="bottomLeft" activeCell="A4" sqref="A4"/>
      <selection pane="bottomRight" activeCell="F29" sqref="F29"/>
    </sheetView>
  </sheetViews>
  <sheetFormatPr defaultRowHeight="15"/>
  <cols>
    <col min="1" max="1" width="51.28515625" customWidth="1"/>
    <col min="2" max="2" width="17.7109375" customWidth="1"/>
    <col min="3" max="3" width="11.7109375" customWidth="1"/>
  </cols>
  <sheetData>
    <row r="1" spans="1:3">
      <c r="A1" s="17" t="s">
        <v>46</v>
      </c>
    </row>
    <row r="2" spans="1:3" ht="15" customHeight="1">
      <c r="A2" s="39" t="s">
        <v>14</v>
      </c>
      <c r="B2" s="21" t="s">
        <v>0</v>
      </c>
      <c r="C2" s="21" t="s">
        <v>0</v>
      </c>
    </row>
    <row r="3" spans="1:3" ht="36">
      <c r="A3" s="39"/>
      <c r="B3" s="24" t="s">
        <v>47</v>
      </c>
      <c r="C3" s="24" t="s">
        <v>48</v>
      </c>
    </row>
    <row r="4" spans="1:3">
      <c r="A4" s="16" t="s">
        <v>7</v>
      </c>
      <c r="B4" s="2"/>
      <c r="C4" s="2"/>
    </row>
    <row r="5" spans="1:3">
      <c r="A5" s="16" t="s">
        <v>12</v>
      </c>
      <c r="B5" s="2"/>
      <c r="C5" s="2"/>
    </row>
    <row r="6" spans="1:3">
      <c r="A6" s="16"/>
      <c r="B6" s="2"/>
      <c r="C6" s="2"/>
    </row>
    <row r="7" spans="1:3">
      <c r="A7" s="7" t="s">
        <v>15</v>
      </c>
      <c r="B7" s="18">
        <v>106769</v>
      </c>
      <c r="C7" s="18">
        <v>0</v>
      </c>
    </row>
    <row r="8" spans="1:3">
      <c r="A8" s="4"/>
      <c r="B8" s="2"/>
      <c r="C8" s="2"/>
    </row>
    <row r="9" spans="1:3">
      <c r="A9" s="7" t="s">
        <v>16</v>
      </c>
      <c r="B9" s="2"/>
      <c r="C9" s="2"/>
    </row>
    <row r="10" spans="1:3">
      <c r="A10" s="1" t="s">
        <v>29</v>
      </c>
      <c r="B10" s="2">
        <v>82723</v>
      </c>
      <c r="C10" s="2">
        <v>0</v>
      </c>
    </row>
    <row r="11" spans="1:3">
      <c r="A11" s="1" t="s">
        <v>17</v>
      </c>
      <c r="B11" s="2">
        <v>7500</v>
      </c>
      <c r="C11" s="2">
        <v>0</v>
      </c>
    </row>
    <row r="12" spans="1:3">
      <c r="A12" s="1" t="s">
        <v>51</v>
      </c>
      <c r="B12" s="2">
        <v>2066797</v>
      </c>
      <c r="C12" s="2">
        <v>0</v>
      </c>
    </row>
    <row r="13" spans="1:3">
      <c r="A13" s="22" t="s">
        <v>52</v>
      </c>
      <c r="B13" s="2">
        <v>43097</v>
      </c>
      <c r="C13" s="2">
        <v>0</v>
      </c>
    </row>
    <row r="14" spans="1:3">
      <c r="A14" s="11" t="s">
        <v>5</v>
      </c>
      <c r="B14" s="18">
        <f>B10+B11+B12+B13</f>
        <v>2200117</v>
      </c>
      <c r="C14" s="18">
        <f>C10+C11+C12</f>
        <v>0</v>
      </c>
    </row>
    <row r="15" spans="1:3">
      <c r="A15" s="4"/>
      <c r="B15" s="2"/>
      <c r="C15" s="2"/>
    </row>
    <row r="16" spans="1:3">
      <c r="A16" s="7" t="s">
        <v>18</v>
      </c>
      <c r="B16" s="2"/>
      <c r="C16" s="2"/>
    </row>
    <row r="17" spans="1:5">
      <c r="A17" s="1" t="s">
        <v>19</v>
      </c>
      <c r="B17" s="2">
        <v>0</v>
      </c>
      <c r="C17" s="2">
        <v>0</v>
      </c>
    </row>
    <row r="18" spans="1:5">
      <c r="A18" s="1" t="s">
        <v>20</v>
      </c>
      <c r="B18" s="2">
        <v>0</v>
      </c>
      <c r="C18" s="2">
        <v>0</v>
      </c>
    </row>
    <row r="19" spans="1:5">
      <c r="A19" s="1" t="s">
        <v>1</v>
      </c>
      <c r="B19" s="2"/>
      <c r="C19" s="2">
        <v>0</v>
      </c>
    </row>
    <row r="20" spans="1:5">
      <c r="A20" s="1" t="s">
        <v>22</v>
      </c>
      <c r="B20" s="2">
        <v>7871604</v>
      </c>
      <c r="C20" s="2">
        <v>0</v>
      </c>
    </row>
    <row r="21" spans="1:5">
      <c r="A21" s="1" t="s">
        <v>21</v>
      </c>
      <c r="B21" s="2">
        <v>1497527</v>
      </c>
      <c r="C21" s="2">
        <v>0</v>
      </c>
      <c r="E21" s="2"/>
    </row>
    <row r="22" spans="1:5">
      <c r="A22" s="11" t="s">
        <v>5</v>
      </c>
      <c r="B22" s="18">
        <f>B17+B18+B19+B20+B21</f>
        <v>9369131</v>
      </c>
      <c r="C22" s="18">
        <f>C17+C18+C19+C20+C21</f>
        <v>0</v>
      </c>
    </row>
    <row r="23" spans="1:5">
      <c r="A23" s="11"/>
      <c r="B23" s="2"/>
      <c r="C23" s="2"/>
    </row>
    <row r="24" spans="1:5" ht="15.75" thickBot="1">
      <c r="A24" s="11" t="s">
        <v>28</v>
      </c>
      <c r="B24" s="19">
        <f>B7+B14+B22</f>
        <v>11676017</v>
      </c>
      <c r="C24" s="19">
        <f>C7+C14+C22</f>
        <v>0</v>
      </c>
    </row>
    <row r="25" spans="1:5">
      <c r="A25" s="5"/>
      <c r="B25" s="2"/>
      <c r="C25" s="2"/>
    </row>
    <row r="26" spans="1:5">
      <c r="A26" s="16" t="s">
        <v>25</v>
      </c>
      <c r="B26" s="2"/>
      <c r="C26" s="2"/>
    </row>
    <row r="27" spans="1:5">
      <c r="A27" s="7" t="s">
        <v>26</v>
      </c>
      <c r="B27" s="2"/>
      <c r="C27" s="2"/>
    </row>
    <row r="28" spans="1:5">
      <c r="A28" s="1" t="s">
        <v>27</v>
      </c>
      <c r="B28" s="2">
        <v>0</v>
      </c>
      <c r="C28" s="2">
        <v>0</v>
      </c>
    </row>
    <row r="29" spans="1:5">
      <c r="A29" s="1" t="s">
        <v>39</v>
      </c>
      <c r="B29" s="2">
        <v>0</v>
      </c>
      <c r="C29" s="2">
        <v>0</v>
      </c>
    </row>
    <row r="30" spans="1:5">
      <c r="A30" s="11" t="s">
        <v>5</v>
      </c>
      <c r="B30" s="18">
        <f>B28+B29</f>
        <v>0</v>
      </c>
      <c r="C30" s="18">
        <f>C28+C29</f>
        <v>0</v>
      </c>
    </row>
    <row r="31" spans="1:5">
      <c r="A31" s="5"/>
      <c r="B31" s="2"/>
      <c r="C31" s="2"/>
    </row>
    <row r="32" spans="1:5">
      <c r="A32" s="7" t="s">
        <v>2</v>
      </c>
      <c r="B32" s="2"/>
      <c r="C32" s="2"/>
    </row>
    <row r="33" spans="1:3">
      <c r="A33" s="1" t="s">
        <v>23</v>
      </c>
      <c r="B33" s="2">
        <v>0</v>
      </c>
      <c r="C33" s="2">
        <v>0</v>
      </c>
    </row>
    <row r="34" spans="1:3">
      <c r="A34" s="1" t="s">
        <v>3</v>
      </c>
      <c r="B34" s="2">
        <v>0</v>
      </c>
      <c r="C34" s="2">
        <v>0</v>
      </c>
    </row>
    <row r="35" spans="1:3">
      <c r="A35" s="1" t="s">
        <v>49</v>
      </c>
      <c r="B35" s="2">
        <v>184709</v>
      </c>
      <c r="C35" s="2">
        <v>0</v>
      </c>
    </row>
    <row r="36" spans="1:3">
      <c r="A36" s="11" t="s">
        <v>5</v>
      </c>
      <c r="B36" s="18">
        <f>B33+B34+B35</f>
        <v>184709</v>
      </c>
      <c r="C36" s="18">
        <f>C33+C34+C35</f>
        <v>0</v>
      </c>
    </row>
    <row r="37" spans="1:3">
      <c r="A37" s="11"/>
      <c r="B37" s="2"/>
      <c r="C37" s="2"/>
    </row>
    <row r="38" spans="1:3">
      <c r="A38" s="7" t="s">
        <v>24</v>
      </c>
      <c r="B38" s="18"/>
      <c r="C38" s="18"/>
    </row>
    <row r="39" spans="1:3">
      <c r="A39" s="23" t="s">
        <v>45</v>
      </c>
      <c r="B39" s="20">
        <v>0</v>
      </c>
      <c r="C39" s="20">
        <v>0</v>
      </c>
    </row>
    <row r="40" spans="1:3">
      <c r="A40" s="7"/>
      <c r="B40" s="2">
        <v>0</v>
      </c>
      <c r="C40" s="2">
        <v>0</v>
      </c>
    </row>
    <row r="41" spans="1:3" ht="15.75" thickBot="1">
      <c r="A41" s="11" t="s">
        <v>30</v>
      </c>
      <c r="B41" s="19">
        <f>B30+B36</f>
        <v>184709</v>
      </c>
      <c r="C41" s="19">
        <f>C30+C36</f>
        <v>0</v>
      </c>
    </row>
    <row r="42" spans="1:3" ht="18">
      <c r="A42" s="6"/>
      <c r="B42" s="2"/>
      <c r="C42" s="2"/>
    </row>
    <row r="43" spans="1:3" ht="15.75" thickBot="1">
      <c r="A43" s="8" t="s">
        <v>6</v>
      </c>
      <c r="B43" s="9">
        <f>B24+B41</f>
        <v>11860726</v>
      </c>
      <c r="C43" s="9">
        <f>C24+C41</f>
        <v>0</v>
      </c>
    </row>
    <row r="44" spans="1:3" ht="15.75" thickTop="1">
      <c r="A44" s="14"/>
      <c r="B44" s="10"/>
      <c r="C44" s="10"/>
    </row>
    <row r="45" spans="1:3">
      <c r="A45" s="16" t="s">
        <v>13</v>
      </c>
      <c r="B45" s="10"/>
      <c r="C45" s="10"/>
    </row>
    <row r="46" spans="1:3">
      <c r="A46" s="7" t="s">
        <v>8</v>
      </c>
      <c r="B46" s="2"/>
      <c r="C46" s="2"/>
    </row>
    <row r="47" spans="1:3">
      <c r="A47" s="1" t="s">
        <v>38</v>
      </c>
      <c r="B47" s="2">
        <v>0</v>
      </c>
      <c r="C47" s="2">
        <v>0</v>
      </c>
    </row>
    <row r="48" spans="1:3">
      <c r="A48" s="1" t="s">
        <v>41</v>
      </c>
      <c r="B48" s="2">
        <v>78137</v>
      </c>
      <c r="C48" s="2">
        <v>0</v>
      </c>
    </row>
    <row r="49" spans="1:3">
      <c r="A49" s="1" t="s">
        <v>31</v>
      </c>
      <c r="B49" s="2">
        <v>14508</v>
      </c>
      <c r="C49" s="2">
        <v>0</v>
      </c>
    </row>
    <row r="50" spans="1:3">
      <c r="A50" s="1" t="s">
        <v>40</v>
      </c>
      <c r="B50" s="2">
        <v>0</v>
      </c>
      <c r="C50" s="2">
        <v>0</v>
      </c>
    </row>
    <row r="51" spans="1:3">
      <c r="A51" s="1" t="s">
        <v>4</v>
      </c>
      <c r="B51" s="2">
        <v>0</v>
      </c>
      <c r="C51" s="2">
        <v>0</v>
      </c>
    </row>
    <row r="52" spans="1:3">
      <c r="A52" s="22" t="s">
        <v>44</v>
      </c>
      <c r="B52" s="2">
        <v>0</v>
      </c>
      <c r="C52" s="2">
        <v>0</v>
      </c>
    </row>
    <row r="53" spans="1:3">
      <c r="A53" s="11" t="s">
        <v>5</v>
      </c>
      <c r="B53" s="18">
        <f>B47+B48+B49+B50+B51+B52</f>
        <v>92645</v>
      </c>
      <c r="C53" s="18">
        <f>C47+C48+C49+C50+C51+C52</f>
        <v>0</v>
      </c>
    </row>
    <row r="54" spans="1:3">
      <c r="A54" s="3"/>
      <c r="B54" s="2"/>
      <c r="C54" s="2"/>
    </row>
    <row r="55" spans="1:3">
      <c r="A55" s="7" t="s">
        <v>9</v>
      </c>
      <c r="B55" s="2"/>
      <c r="C55" s="2"/>
    </row>
    <row r="56" spans="1:3">
      <c r="A56" s="1" t="s">
        <v>37</v>
      </c>
      <c r="B56" s="25">
        <v>0</v>
      </c>
      <c r="C56" s="25">
        <v>0</v>
      </c>
    </row>
    <row r="57" spans="1:3">
      <c r="A57" s="23" t="s">
        <v>50</v>
      </c>
      <c r="B57" s="2">
        <v>11730448</v>
      </c>
      <c r="C57" s="25">
        <v>0</v>
      </c>
    </row>
    <row r="58" spans="1:3">
      <c r="A58" s="11" t="s">
        <v>5</v>
      </c>
      <c r="B58" s="18">
        <f>B56+B57</f>
        <v>11730448</v>
      </c>
      <c r="C58" s="18">
        <f>C56+C57</f>
        <v>0</v>
      </c>
    </row>
    <row r="59" spans="1:3">
      <c r="A59" s="11"/>
      <c r="B59" s="20"/>
      <c r="C59" s="20"/>
    </row>
    <row r="60" spans="1:3">
      <c r="A60" s="11"/>
      <c r="B60" s="2"/>
      <c r="C60" s="2"/>
    </row>
    <row r="61" spans="1:3" ht="15.75" thickBot="1">
      <c r="A61" s="11" t="s">
        <v>32</v>
      </c>
      <c r="B61" s="19">
        <f>B53+B58</f>
        <v>11823093</v>
      </c>
      <c r="C61" s="19">
        <f>C53+C58</f>
        <v>0</v>
      </c>
    </row>
    <row r="62" spans="1:3">
      <c r="A62" s="7" t="s">
        <v>33</v>
      </c>
      <c r="B62" s="2"/>
      <c r="C62" s="2"/>
    </row>
    <row r="63" spans="1:3">
      <c r="A63" s="13" t="s">
        <v>42</v>
      </c>
      <c r="B63" s="2">
        <v>100000</v>
      </c>
      <c r="C63" s="2">
        <v>0</v>
      </c>
    </row>
    <row r="64" spans="1:3">
      <c r="A64" s="13" t="s">
        <v>10</v>
      </c>
      <c r="B64" s="2">
        <v>0</v>
      </c>
      <c r="C64" s="2">
        <v>0</v>
      </c>
    </row>
    <row r="65" spans="1:5">
      <c r="A65" s="13" t="s">
        <v>36</v>
      </c>
      <c r="B65" s="2">
        <v>-62367</v>
      </c>
      <c r="C65" s="2">
        <v>0</v>
      </c>
      <c r="E65" s="2"/>
    </row>
    <row r="66" spans="1:5">
      <c r="A66" s="13" t="s">
        <v>11</v>
      </c>
      <c r="B66" s="2">
        <v>0</v>
      </c>
      <c r="C66" s="2">
        <v>0</v>
      </c>
      <c r="E66" s="2"/>
    </row>
    <row r="67" spans="1:5">
      <c r="A67" s="13" t="s">
        <v>43</v>
      </c>
      <c r="B67" s="2">
        <v>0</v>
      </c>
      <c r="C67" s="2">
        <v>0</v>
      </c>
    </row>
    <row r="68" spans="1:5" ht="15.75" thickBot="1">
      <c r="A68" s="11" t="s">
        <v>34</v>
      </c>
      <c r="B68" s="19">
        <f>B63+B64+B65+B66+B67</f>
        <v>37633</v>
      </c>
      <c r="C68" s="19">
        <f>C63+C64+C65+C66+C67</f>
        <v>0</v>
      </c>
    </row>
    <row r="69" spans="1:5">
      <c r="A69" s="12"/>
      <c r="B69" s="12"/>
      <c r="C69" s="12"/>
    </row>
    <row r="70" spans="1:5" ht="15.75" thickBot="1">
      <c r="A70" s="8" t="s">
        <v>35</v>
      </c>
      <c r="B70" s="9">
        <f>B61+B68</f>
        <v>11860726</v>
      </c>
      <c r="C70" s="9">
        <f>C61+C68</f>
        <v>0</v>
      </c>
    </row>
    <row r="71" spans="1:5" ht="15.75" thickTop="1">
      <c r="A71" s="12"/>
      <c r="B71" s="12"/>
    </row>
    <row r="72" spans="1:5">
      <c r="A72" s="12"/>
      <c r="B72" s="12"/>
    </row>
    <row r="74" spans="1:5" ht="21">
      <c r="A74" s="15"/>
    </row>
    <row r="76" spans="1:5" ht="21">
      <c r="A76" s="15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M30"/>
  <sheetViews>
    <sheetView workbookViewId="0">
      <selection activeCell="G10" sqref="G10"/>
    </sheetView>
  </sheetViews>
  <sheetFormatPr defaultRowHeight="15"/>
  <cols>
    <col min="1" max="1" width="69.85546875" customWidth="1"/>
    <col min="2" max="2" width="20.85546875" customWidth="1"/>
    <col min="3" max="3" width="17.57031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>
      <c r="A1" s="17" t="s">
        <v>46</v>
      </c>
      <c r="M1" s="17"/>
    </row>
    <row r="2" spans="1:13" ht="15" customHeight="1">
      <c r="A2" s="40" t="s">
        <v>53</v>
      </c>
      <c r="B2" s="21" t="s">
        <v>0</v>
      </c>
      <c r="C2" s="21" t="s">
        <v>0</v>
      </c>
    </row>
    <row r="3" spans="1:13" ht="24">
      <c r="A3" s="41"/>
      <c r="B3" s="24" t="s">
        <v>47</v>
      </c>
      <c r="C3" s="24" t="s">
        <v>48</v>
      </c>
    </row>
    <row r="4" spans="1:13">
      <c r="A4" s="26" t="s">
        <v>54</v>
      </c>
      <c r="B4" s="12"/>
      <c r="C4" s="12"/>
    </row>
    <row r="5" spans="1:13">
      <c r="B5" s="27"/>
      <c r="C5" s="27"/>
    </row>
    <row r="6" spans="1:13">
      <c r="A6" s="28" t="s">
        <v>55</v>
      </c>
      <c r="B6" s="29">
        <v>200404</v>
      </c>
      <c r="C6" s="29"/>
    </row>
    <row r="7" spans="1:13">
      <c r="A7" s="28" t="s">
        <v>56</v>
      </c>
      <c r="B7" s="12"/>
      <c r="C7" s="12"/>
    </row>
    <row r="8" spans="1:13">
      <c r="A8" s="28" t="s">
        <v>57</v>
      </c>
      <c r="B8" s="12"/>
      <c r="C8" s="12"/>
    </row>
    <row r="9" spans="1:13">
      <c r="A9" s="28" t="s">
        <v>58</v>
      </c>
      <c r="B9" s="12"/>
      <c r="C9" s="12"/>
    </row>
    <row r="10" spans="1:13">
      <c r="A10" s="28" t="s">
        <v>59</v>
      </c>
      <c r="B10" s="30">
        <v>-108809</v>
      </c>
      <c r="C10" s="30"/>
    </row>
    <row r="11" spans="1:13">
      <c r="A11" s="28" t="s">
        <v>60</v>
      </c>
      <c r="B11" s="30"/>
      <c r="C11" s="30"/>
    </row>
    <row r="12" spans="1:13">
      <c r="A12" s="28" t="s">
        <v>61</v>
      </c>
      <c r="B12" s="31">
        <f>SUM(B13:B14)</f>
        <v>-333762</v>
      </c>
      <c r="C12" s="31">
        <f>SUM(C13:C14)</f>
        <v>0</v>
      </c>
    </row>
    <row r="13" spans="1:13">
      <c r="A13" s="32" t="s">
        <v>62</v>
      </c>
      <c r="B13" s="30">
        <v>-286000</v>
      </c>
      <c r="C13" s="30"/>
    </row>
    <row r="14" spans="1:13">
      <c r="A14" s="32" t="s">
        <v>63</v>
      </c>
      <c r="B14" s="30">
        <v>-47762</v>
      </c>
      <c r="C14" s="30"/>
    </row>
    <row r="15" spans="1:13">
      <c r="A15" s="28" t="s">
        <v>64</v>
      </c>
      <c r="B15" s="33">
        <v>0</v>
      </c>
      <c r="C15" s="33">
        <v>0</v>
      </c>
    </row>
    <row r="16" spans="1:13">
      <c r="A16" s="28" t="s">
        <v>65</v>
      </c>
      <c r="B16" s="33">
        <v>179800</v>
      </c>
      <c r="C16" s="33"/>
    </row>
    <row r="17" spans="1:3">
      <c r="A17" s="34" t="s">
        <v>66</v>
      </c>
      <c r="B17" s="18">
        <f>SUM(B6:B12,B15:B16)</f>
        <v>-62367</v>
      </c>
      <c r="C17" s="18">
        <f>SUM(C6:C12,C15:C16)</f>
        <v>0</v>
      </c>
    </row>
    <row r="18" spans="1:3">
      <c r="A18" s="11"/>
      <c r="B18" s="2"/>
      <c r="C18" s="2"/>
    </row>
    <row r="19" spans="1:3">
      <c r="A19" s="35" t="s">
        <v>67</v>
      </c>
      <c r="B19" s="34"/>
      <c r="C19" s="34"/>
    </row>
    <row r="20" spans="1:3">
      <c r="A20" s="30" t="s">
        <v>68</v>
      </c>
      <c r="B20" s="34">
        <v>0</v>
      </c>
      <c r="C20" s="34">
        <v>0</v>
      </c>
    </row>
    <row r="21" spans="1:3">
      <c r="A21" s="28" t="s">
        <v>69</v>
      </c>
      <c r="B21" s="30">
        <v>0</v>
      </c>
      <c r="C21" s="30">
        <v>0</v>
      </c>
    </row>
    <row r="22" spans="1:3">
      <c r="A22" s="28" t="s">
        <v>70</v>
      </c>
      <c r="B22" s="30">
        <v>0</v>
      </c>
      <c r="C22" s="30">
        <v>0</v>
      </c>
    </row>
    <row r="23" spans="1:3">
      <c r="A23" s="11" t="s">
        <v>5</v>
      </c>
      <c r="B23" s="18">
        <f>B20+B21+B22</f>
        <v>0</v>
      </c>
      <c r="C23" s="18">
        <f>C20+C21+C22</f>
        <v>0</v>
      </c>
    </row>
    <row r="24" spans="1:3">
      <c r="A24" s="36"/>
      <c r="B24" s="37"/>
      <c r="C24" s="37"/>
    </row>
    <row r="25" spans="1:3" ht="15.75" thickBot="1">
      <c r="A25" s="36" t="s">
        <v>71</v>
      </c>
      <c r="B25" s="19">
        <f>B17</f>
        <v>-62367</v>
      </c>
      <c r="C25" s="19">
        <f>C17</f>
        <v>0</v>
      </c>
    </row>
    <row r="26" spans="1:3">
      <c r="A26" s="37" t="s">
        <v>72</v>
      </c>
      <c r="B26" s="29"/>
      <c r="C26" s="29">
        <v>0</v>
      </c>
    </row>
    <row r="27" spans="1:3" ht="15.75" thickBot="1">
      <c r="A27" s="36" t="s">
        <v>73</v>
      </c>
      <c r="B27" s="38">
        <f>B25-B26</f>
        <v>-62367</v>
      </c>
      <c r="C27" s="38">
        <f>C25-C26</f>
        <v>0</v>
      </c>
    </row>
    <row r="28" spans="1:3" ht="15.75" thickTop="1">
      <c r="A28" s="12"/>
      <c r="B28" s="12"/>
    </row>
    <row r="29" spans="1:3">
      <c r="A29" s="12"/>
      <c r="B29" s="12"/>
    </row>
    <row r="30" spans="1:3">
      <c r="A30" s="12"/>
      <c r="B30" s="12"/>
    </row>
  </sheetData>
  <mergeCells count="1">
    <mergeCell ref="A2:A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Pozicionit Financiar</vt:lpstr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2020-03-16T14:22:06Z</cp:lastPrinted>
  <dcterms:created xsi:type="dcterms:W3CDTF">2016-08-04T12:40:37Z</dcterms:created>
  <dcterms:modified xsi:type="dcterms:W3CDTF">2021-07-16T08:16:55Z</dcterms:modified>
</cp:coreProperties>
</file>