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Luda 2019\Vortek\New folder (2)\"/>
    </mc:Choice>
  </mc:AlternateContent>
  <xr:revisionPtr revIDLastSave="0" documentId="8_{47F5B6B0-C287-48A3-83CC-06DF49A6691B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<sst xmlns="http://schemas.openxmlformats.org/spreadsheetml/2006/main" count="414" uniqueCount="271">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</sst>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27136837</v>
      </c>
      <c r="C10" s="52"/>
      <c r="D10" s="64">
        <v>26924402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5935276</v>
      </c>
      <c r="C14" s="52"/>
      <c r="D14" s="64">
        <v>292000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-3194580</v>
      </c>
      <c r="C20" s="52"/>
      <c r="D20" s="64">
        <v>-2094135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-1972077</v>
      </c>
      <c r="C22" s="52"/>
      <c r="D22" s="64">
        <v>-1941923</v>
      </c>
      <c r="E22" s="51"/>
      <c r="F22" s="42"/>
    </row>
    <row r="23" spans="1:6">
      <c r="A23" s="63" t="s">
        <v>249</v>
      </c>
      <c r="B23" s="64">
        <v>-329338</v>
      </c>
      <c r="C23" s="52"/>
      <c r="D23" s="64">
        <v>-277215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-2906650</v>
      </c>
      <c r="C25" s="52"/>
      <c r="D25" s="64"/>
      <c r="E25" s="51"/>
      <c r="F25" s="42"/>
    </row>
    <row r="26" spans="1:6">
      <c r="A26" s="45" t="s">
        <v>235</v>
      </c>
      <c r="B26" s="64">
        <v>-2843706</v>
      </c>
      <c r="C26" s="52"/>
      <c r="D26" s="64">
        <v>-2522137</v>
      </c>
      <c r="E26" s="51"/>
      <c r="F26" s="42"/>
    </row>
    <row r="27" spans="1:6">
      <c r="A27" s="45" t="s">
        <v>221</v>
      </c>
      <c r="B27" s="64">
        <v>-14751715</v>
      </c>
      <c r="C27" s="52"/>
      <c r="D27" s="64">
        <v>-15889301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14054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-88636</v>
      </c>
      <c r="C37" s="52"/>
      <c r="D37" s="64">
        <v>-710196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6999465</v>
      </c>
      <c r="C42" s="55"/>
      <c r="D42" s="54">
        <f>SUM(D9:D41)</f>
        <v>3781495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-1087420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5912045</v>
      </c>
      <c r="C47" s="58"/>
      <c r="D47" s="67">
        <f>SUM(D42:D46)</f>
        <v>3781495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5912045</v>
      </c>
      <c r="C57" s="77"/>
      <c r="D57" s="76">
        <f>D47+D55</f>
        <v>3781495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2020-08-18T14:02:00Z</dcterms:modified>
</cp:coreProperties>
</file>