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B17"/>
  <c r="B25" s="1"/>
  <c r="B27" s="1"/>
  <c r="B1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<sst xmlns="http://schemas.openxmlformats.org/spreadsheetml/2006/main" count="26" uniqueCount="25">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</sst>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sqref="A1:XFD1048576"/>
    </sheetView>
  </sheetViews>
  <sheetFormatPr defaultRowHeight="15"/>
  <cols>
    <col min="1" max="1" width="43.7109375" customWidth="1"/>
    <col min="2" max="2" width="17" customWidth="1"/>
    <col min="3" max="3" width="15.140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7660673</v>
      </c>
      <c r="C6" s="6">
        <v>6620897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0</v>
      </c>
      <c r="C10" s="6">
        <v>0</v>
      </c>
    </row>
    <row r="11" spans="1:3">
      <c r="A11" s="8" t="s">
        <v>10</v>
      </c>
      <c r="B11" s="10">
        <v>-2644467</v>
      </c>
      <c r="C11" s="6">
        <v>-3438964</v>
      </c>
    </row>
    <row r="12" spans="1:3">
      <c r="A12" s="8" t="s">
        <v>11</v>
      </c>
      <c r="B12" s="11">
        <f>SUM(B13:B14)</f>
        <v>-4685196</v>
      </c>
      <c r="C12" s="11">
        <v>-2308861</v>
      </c>
    </row>
    <row r="13" spans="1:3">
      <c r="A13" s="12" t="s">
        <v>12</v>
      </c>
      <c r="B13" s="10">
        <v>-4031843</v>
      </c>
      <c r="C13" s="6">
        <v>-1990462</v>
      </c>
    </row>
    <row r="14" spans="1:3">
      <c r="A14" s="12" t="s">
        <v>13</v>
      </c>
      <c r="B14" s="10">
        <v>-653353</v>
      </c>
      <c r="C14" s="6">
        <v>-318399</v>
      </c>
    </row>
    <row r="15" spans="1:3">
      <c r="A15" s="8" t="s">
        <v>14</v>
      </c>
      <c r="B15" s="13"/>
      <c r="C15" s="6"/>
    </row>
    <row r="16" spans="1:3">
      <c r="A16" s="8" t="s">
        <v>15</v>
      </c>
      <c r="B16" s="13">
        <v>-1525</v>
      </c>
      <c r="C16" s="6"/>
    </row>
    <row r="17" spans="1:3">
      <c r="A17" s="14" t="s">
        <v>16</v>
      </c>
      <c r="B17" s="15">
        <f>SUM(B6:B12,B15:B16)</f>
        <v>329485</v>
      </c>
      <c r="C17" s="15">
        <v>873072</v>
      </c>
    </row>
    <row r="18" spans="1:3">
      <c r="A18" s="16"/>
      <c r="B18" s="17"/>
      <c r="C18" s="17"/>
    </row>
    <row r="19" spans="1:3">
      <c r="A19" s="18" t="s">
        <v>17</v>
      </c>
      <c r="B19" s="14"/>
      <c r="C19" s="6"/>
    </row>
    <row r="20" spans="1:3">
      <c r="A20" s="10" t="s">
        <v>18</v>
      </c>
      <c r="B20" s="14"/>
      <c r="C20" s="6">
        <v>-12507</v>
      </c>
    </row>
    <row r="21" spans="1:3">
      <c r="A21" s="8" t="s">
        <v>19</v>
      </c>
      <c r="B21" s="10"/>
      <c r="C21" s="6">
        <v>-7500</v>
      </c>
    </row>
    <row r="22" spans="1:3">
      <c r="A22" s="8" t="s">
        <v>20</v>
      </c>
      <c r="B22" s="10">
        <v>-6938</v>
      </c>
      <c r="C22" s="6"/>
    </row>
    <row r="23" spans="1:3">
      <c r="A23" s="16" t="s">
        <v>21</v>
      </c>
      <c r="B23" s="15">
        <f>B20+B21+B22</f>
        <v>-6938</v>
      </c>
      <c r="C23" s="15">
        <v>-20007</v>
      </c>
    </row>
    <row r="24" spans="1:3">
      <c r="A24" s="19"/>
      <c r="B24" s="20"/>
      <c r="C24" s="6"/>
    </row>
    <row r="25" spans="1:3" ht="15.75" thickBot="1">
      <c r="A25" s="19" t="s">
        <v>22</v>
      </c>
      <c r="B25" s="21">
        <f>B17+B23</f>
        <v>322547</v>
      </c>
      <c r="C25" s="21">
        <v>853065</v>
      </c>
    </row>
    <row r="26" spans="1:3">
      <c r="A26" s="20" t="s">
        <v>23</v>
      </c>
      <c r="B26" s="9">
        <v>-16127</v>
      </c>
      <c r="C26" s="6">
        <v>-42653</v>
      </c>
    </row>
    <row r="27" spans="1:3" ht="15.75" thickBot="1">
      <c r="A27" s="19" t="s">
        <v>24</v>
      </c>
      <c r="B27" s="22">
        <f>B25+B26</f>
        <v>306420</v>
      </c>
      <c r="C27" s="22">
        <v>810412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2021-04-27T10:27:01Z</dcterms:modified>
</cp:coreProperties>
</file>