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edia Group IN\bilancet\2018\per ne qkb\"/>
    </mc:Choice>
  </mc:AlternateContent>
  <bookViews>
    <workbookView xWindow="0" yWindow="0" windowWidth="9450" windowHeight="180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3" i="17" l="1"/>
  <c r="B57" i="17" s="1"/>
  <c r="D107" i="17" l="1"/>
  <c r="D109" i="17" s="1"/>
  <c r="B107" i="17"/>
  <c r="B109" i="17" s="1"/>
  <c r="D92" i="17"/>
  <c r="B92" i="17"/>
  <c r="D75" i="17"/>
  <c r="B75" i="17"/>
  <c r="D55" i="17"/>
  <c r="B55" i="17"/>
  <c r="D33" i="17"/>
  <c r="D94" i="17" l="1"/>
  <c r="D57" i="17"/>
  <c r="D111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<sst xmlns="http://schemas.openxmlformats.org/spreadsheetml/2006/main" count="454" uniqueCount="301">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</sst>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0" workbookViewId="0">
      <selection activeCell="I115" sqref="I11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37202880</v>
      </c>
      <c r="C11" s="53"/>
      <c r="D11" s="65">
        <v>9362997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22496394</v>
      </c>
      <c r="C18" s="53"/>
      <c r="D18" s="65">
        <v>20866299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109043282</v>
      </c>
      <c r="C21" s="53"/>
      <c r="D21" s="65">
        <v>90745537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52166426</v>
      </c>
      <c r="C31" s="53"/>
      <c r="D31" s="65">
        <v>5795173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220908982</v>
      </c>
      <c r="C33" s="58"/>
      <c r="D33" s="57">
        <f>SUM(D11:D32)</f>
        <v>126770006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>
        <v>36960000</v>
      </c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>
        <v>28187000</v>
      </c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16089458</v>
      </c>
      <c r="C44" s="53"/>
      <c r="D44" s="65">
        <v>16089458</v>
      </c>
      <c r="E44" s="41"/>
    </row>
    <row r="45" spans="1:5">
      <c r="A45" s="66" t="s">
        <v>291</v>
      </c>
      <c r="B45" s="65">
        <v>70414793</v>
      </c>
      <c r="C45" s="53"/>
      <c r="D45" s="65">
        <v>69928756</v>
      </c>
      <c r="E45" s="41"/>
    </row>
    <row r="46" spans="1:5">
      <c r="A46" s="66" t="s">
        <v>292</v>
      </c>
      <c r="B46" s="65">
        <v>13074207</v>
      </c>
      <c r="C46" s="53"/>
      <c r="D46" s="65">
        <v>12082394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554500</v>
      </c>
      <c r="C51" s="53"/>
      <c r="D51" s="65">
        <v>554500</v>
      </c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>
        <v>100000</v>
      </c>
      <c r="C54" s="53"/>
      <c r="D54" s="65">
        <v>1000</v>
      </c>
      <c r="E54" s="41"/>
    </row>
    <row r="55" spans="1:5">
      <c r="A55" s="49" t="s">
        <v>26</v>
      </c>
      <c r="B55" s="57">
        <f>SUM(B37:B54)</f>
        <v>165379958</v>
      </c>
      <c r="C55" s="58"/>
      <c r="D55" s="57">
        <f>SUM(D37:D54)</f>
        <v>98656108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386288940</v>
      </c>
      <c r="C57" s="68"/>
      <c r="D57" s="67">
        <f>D55+D33</f>
        <v>225426114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>
        <v>86639</v>
      </c>
      <c r="E64" s="41"/>
    </row>
    <row r="65" spans="1:5">
      <c r="A65" s="66" t="s">
        <v>229</v>
      </c>
      <c r="B65" s="65">
        <v>69870286</v>
      </c>
      <c r="C65" s="53"/>
      <c r="D65" s="65">
        <v>61876462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5168580</v>
      </c>
      <c r="C69" s="53"/>
      <c r="D69" s="65">
        <v>4641452</v>
      </c>
      <c r="E69" s="41"/>
    </row>
    <row r="70" spans="1:5">
      <c r="A70" s="66" t="s">
        <v>270</v>
      </c>
      <c r="B70" s="65">
        <v>1156262</v>
      </c>
      <c r="C70" s="53"/>
      <c r="D70" s="65">
        <v>3731150</v>
      </c>
      <c r="E70" s="41"/>
    </row>
    <row r="71" spans="1:5">
      <c r="A71" s="66" t="s">
        <v>250</v>
      </c>
      <c r="B71" s="65">
        <v>100642682</v>
      </c>
      <c r="C71" s="53"/>
      <c r="D71" s="65">
        <v>71945190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38304000</v>
      </c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215141810</v>
      </c>
      <c r="C75" s="58"/>
      <c r="D75" s="57">
        <f>SUM(D62:D74)</f>
        <v>142280893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>
        <v>1580000</v>
      </c>
      <c r="C83" s="53"/>
      <c r="D83" s="65">
        <v>60000</v>
      </c>
      <c r="E83" s="41"/>
    </row>
    <row r="84" spans="1:5">
      <c r="A84" s="66" t="s">
        <v>300</v>
      </c>
      <c r="B84" s="65">
        <v>24900000</v>
      </c>
      <c r="C84" s="53"/>
      <c r="D84" s="65"/>
      <c r="E84" s="41"/>
    </row>
    <row r="85" spans="1:5">
      <c r="A85" s="66" t="s">
        <v>250</v>
      </c>
      <c r="B85" s="65">
        <v>1099419</v>
      </c>
      <c r="C85" s="53"/>
      <c r="D85" s="65">
        <v>925019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9576000</v>
      </c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37155419</v>
      </c>
      <c r="C92" s="58"/>
      <c r="D92" s="57">
        <f>SUM(D78:D91)</f>
        <v>985019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252297229</v>
      </c>
      <c r="C94" s="68"/>
      <c r="D94" s="69">
        <f>D75+D92</f>
        <v>143265912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186433128</v>
      </c>
      <c r="C97" s="53"/>
      <c r="D97" s="65">
        <v>155195628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158809</v>
      </c>
      <c r="C101" s="53"/>
      <c r="D101" s="65">
        <v>158809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-85871096</v>
      </c>
      <c r="C105" s="64"/>
      <c r="D105" s="65">
        <v>-79147963</v>
      </c>
      <c r="E105" s="41"/>
    </row>
    <row r="106" spans="1:5">
      <c r="A106" s="49" t="s">
        <v>245</v>
      </c>
      <c r="B106" s="65">
        <v>33270870</v>
      </c>
      <c r="C106" s="53"/>
      <c r="D106" s="65">
        <v>5953728</v>
      </c>
      <c r="E106" s="41"/>
    </row>
    <row r="107" spans="1:5" ht="18" customHeight="1">
      <c r="A107" s="49" t="s">
        <v>248</v>
      </c>
      <c r="B107" s="61">
        <f>SUM(B97:B106)</f>
        <v>133991711</v>
      </c>
      <c r="C107" s="62"/>
      <c r="D107" s="61">
        <f>SUM(D97:D106)</f>
        <v>82160202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133991711</v>
      </c>
      <c r="C109" s="68"/>
      <c r="D109" s="69">
        <f>SUM(D107:D108)</f>
        <v>82160202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386288940</v>
      </c>
      <c r="C111" s="68"/>
      <c r="D111" s="67">
        <f>D94+D109</f>
        <v>225426114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2019-07-23T09:29:47Z</dcterms:modified>
</cp:coreProperties>
</file>