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20730" windowHeight="11445" tabRatio="705"/>
  </bookViews>
  <sheets>
    <sheet name="Pasqyra e Pozicionit Financiar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2"/>
  <c r="B41"/>
  <c r="B36"/>
  <c r="B24"/>
  <c r="B68"/>
  <c r="B50" l="1"/>
  <c r="B70"/>
  <c r="B53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<sst xmlns="http://schemas.openxmlformats.org/spreadsheetml/2006/main" count="58" uniqueCount="52">
  <si>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</si>
  <si>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</si>
  <si>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</si>
  <si>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</si>
  <si>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</si>
  <si>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</si>
  <si>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</si>
  <si>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</si>
  <si>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</si>
  <si>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</si>
  <si>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</si>
  <si>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</si>
  <si>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</si>
  <si>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</si>
  <si>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</si>
  <si>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</si>
  <si>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</si>
  <si>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</si>
  <si>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</si>
  <si>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</si>
  <si>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</si>
  <si>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</si>
  <si>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</si>
  <si>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</si>
  <si>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</si>
  <si>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</si>
  <si>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</si>
  <si>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</si>
  <si>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</si>
  <si>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</si>
  <si>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</si>
  <si>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</si>
  <si>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</si>
  <si>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</si>
  <si>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</si>
  <si>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</si>
  <si>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</si>
  <si>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</si>
  <si>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</si>
  <si>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</si>
  <si>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</si>
  <si>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</si>
  <si>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</si>
  <si>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</si>
  <si>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</si>
  <si>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</si>
  <si>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</si>
  <si>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</si>
  <si>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</si>
  <si>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</si>
  <si>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</si>
  <si>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Te tjera aktive afatshkurtra (TVSH)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</si>
</sst>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0" fillId="0" borderId="0" xfId="0" applyNumberFormat="1" applyBorder="1"/>
    <xf numFmtId="0" fontId="8" fillId="0" borderId="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tabSelected="1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B71" sqref="B71"/>
    </sheetView>
  </sheetViews>
  <sheetFormatPr defaultRowHeight="15"/>
  <cols>
    <col min="1" max="1" width="61" customWidth="1"/>
    <col min="2" max="3" width="22.28515625" customWidth="1"/>
  </cols>
  <sheetData>
    <row r="1" spans="1:3">
      <c r="A1" s="18"/>
    </row>
    <row r="2" spans="1:3" ht="15" customHeight="1">
      <c r="A2" s="26" t="s">
        <v>16</v>
      </c>
      <c r="B2" s="22" t="s">
        <v>0</v>
      </c>
      <c r="C2" s="22" t="s">
        <v>0</v>
      </c>
    </row>
    <row r="3" spans="1:3" ht="15" customHeight="1">
      <c r="A3" s="26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>
        <v>0</v>
      </c>
    </row>
    <row r="6" spans="1:3">
      <c r="A6" s="17"/>
      <c r="B6" s="3"/>
      <c r="C6" s="3"/>
    </row>
    <row r="7" spans="1:3">
      <c r="A7" s="8" t="s">
        <v>17</v>
      </c>
      <c r="B7" s="19">
        <v>1586730</v>
      </c>
      <c r="C7" s="19">
        <v>0</v>
      </c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/>
      <c r="C10" s="3"/>
    </row>
    <row r="11" spans="1:3">
      <c r="A11" s="2" t="s">
        <v>19</v>
      </c>
      <c r="B11" s="3"/>
      <c r="C11" s="3"/>
    </row>
    <row r="12" spans="1:3">
      <c r="A12" s="2" t="s">
        <v>20</v>
      </c>
      <c r="B12" s="3"/>
      <c r="C12" s="3"/>
    </row>
    <row r="13" spans="1:3">
      <c r="A13" s="23" t="s">
        <v>51</v>
      </c>
      <c r="B13" s="3">
        <v>86566</v>
      </c>
      <c r="C13" s="3">
        <v>0</v>
      </c>
    </row>
    <row r="14" spans="1:3">
      <c r="A14" s="12" t="s">
        <v>7</v>
      </c>
      <c r="B14" s="19">
        <v>86566</v>
      </c>
      <c r="C14" s="19">
        <v>0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>
        <v>22417</v>
      </c>
      <c r="C17" s="3">
        <v>0</v>
      </c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/>
      <c r="C20" s="3"/>
    </row>
    <row r="21" spans="1:3">
      <c r="A21" s="2" t="s">
        <v>24</v>
      </c>
      <c r="B21" s="3"/>
      <c r="C21" s="3"/>
    </row>
    <row r="22" spans="1:3">
      <c r="A22" s="12" t="s">
        <v>7</v>
      </c>
      <c r="B22" s="19">
        <v>22417</v>
      </c>
      <c r="C22" s="19">
        <v>0</v>
      </c>
    </row>
    <row r="23" spans="1:3">
      <c r="A23" s="12"/>
      <c r="B23" s="3"/>
      <c r="C23" s="3"/>
    </row>
    <row r="24" spans="1:3" ht="15.75" thickBot="1">
      <c r="A24" s="12" t="s">
        <v>32</v>
      </c>
      <c r="B24" s="20">
        <f>B7+B14+B22</f>
        <v>1695713</v>
      </c>
      <c r="C24" s="20"/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/>
      <c r="C28" s="3"/>
    </row>
    <row r="29" spans="1:3">
      <c r="A29" s="2" t="s">
        <v>43</v>
      </c>
      <c r="B29" s="3"/>
      <c r="C29" s="3"/>
    </row>
    <row r="30" spans="1:3">
      <c r="A30" s="12" t="s">
        <v>7</v>
      </c>
      <c r="B30" s="19"/>
      <c r="C30" s="19"/>
    </row>
    <row r="31" spans="1:3">
      <c r="A31" s="6"/>
      <c r="B31" s="3"/>
      <c r="C31" s="3"/>
    </row>
    <row r="32" spans="1:3">
      <c r="A32" s="8" t="s">
        <v>4</v>
      </c>
      <c r="B32" s="3"/>
      <c r="C32" s="3">
        <v>0</v>
      </c>
    </row>
    <row r="33" spans="1:3">
      <c r="A33" s="2" t="s">
        <v>26</v>
      </c>
      <c r="B33" s="3"/>
      <c r="C33" s="3"/>
    </row>
    <row r="34" spans="1:3">
      <c r="A34" s="2" t="s">
        <v>5</v>
      </c>
      <c r="B34" s="3"/>
      <c r="C34" s="3"/>
    </row>
    <row r="35" spans="1:3">
      <c r="A35" s="2" t="s">
        <v>27</v>
      </c>
      <c r="B35" s="3">
        <v>230120</v>
      </c>
      <c r="C35" s="3"/>
    </row>
    <row r="36" spans="1:3">
      <c r="A36" s="12" t="s">
        <v>7</v>
      </c>
      <c r="B36" s="19">
        <f>SUM(B33:B35)</f>
        <v>230120</v>
      </c>
      <c r="C36" s="19">
        <v>0</v>
      </c>
    </row>
    <row r="37" spans="1:3">
      <c r="A37" s="12"/>
      <c r="B37" s="3"/>
      <c r="C37" s="3"/>
    </row>
    <row r="38" spans="1:3">
      <c r="A38" s="8" t="s">
        <v>28</v>
      </c>
      <c r="B38" s="19"/>
      <c r="C38" s="19"/>
    </row>
    <row r="39" spans="1:3">
      <c r="A39" s="24" t="s">
        <v>50</v>
      </c>
      <c r="B39" s="21"/>
      <c r="C39" s="21"/>
    </row>
    <row r="40" spans="1:3">
      <c r="A40" s="8"/>
      <c r="B40" s="3"/>
      <c r="C40" s="3"/>
    </row>
    <row r="41" spans="1:3" ht="15.75" thickBot="1">
      <c r="A41" s="12" t="s">
        <v>34</v>
      </c>
      <c r="B41" s="20">
        <f>B36</f>
        <v>230120</v>
      </c>
      <c r="C41" s="20"/>
    </row>
    <row r="42" spans="1:3" ht="18">
      <c r="A42" s="7"/>
      <c r="B42" s="3"/>
      <c r="C42" s="3"/>
    </row>
    <row r="43" spans="1:3" ht="15.75" thickBot="1">
      <c r="A43" s="9" t="s">
        <v>8</v>
      </c>
      <c r="B43" s="10">
        <f>B24+B41</f>
        <v>1925833</v>
      </c>
      <c r="C43" s="10">
        <v>0</v>
      </c>
    </row>
    <row r="44" spans="1:3" ht="15.75" thickTop="1">
      <c r="A44" s="15"/>
      <c r="B44" s="11"/>
      <c r="C44" s="11"/>
    </row>
    <row r="45" spans="1:3">
      <c r="A45" s="17" t="s">
        <v>15</v>
      </c>
      <c r="B45" s="11"/>
      <c r="C45" s="11"/>
    </row>
    <row r="46" spans="1:3">
      <c r="A46" s="8" t="s">
        <v>10</v>
      </c>
      <c r="B46" s="3"/>
      <c r="C46" s="3"/>
    </row>
    <row r="47" spans="1:3">
      <c r="A47" s="2" t="s">
        <v>42</v>
      </c>
      <c r="B47" s="3"/>
      <c r="C47" s="3"/>
    </row>
    <row r="48" spans="1:3">
      <c r="A48" s="2" t="s">
        <v>45</v>
      </c>
      <c r="B48" s="3">
        <v>209146</v>
      </c>
      <c r="C48" s="3">
        <v>0</v>
      </c>
    </row>
    <row r="49" spans="1:4">
      <c r="A49" s="2" t="s">
        <v>35</v>
      </c>
      <c r="B49" s="3">
        <v>243386</v>
      </c>
      <c r="C49" s="3">
        <v>0</v>
      </c>
    </row>
    <row r="50" spans="1:4">
      <c r="A50" s="2" t="s">
        <v>44</v>
      </c>
      <c r="B50" s="3">
        <f>14508+15000</f>
        <v>29508</v>
      </c>
      <c r="C50" s="3">
        <v>0</v>
      </c>
    </row>
    <row r="51" spans="1:4">
      <c r="A51" s="2" t="s">
        <v>6</v>
      </c>
      <c r="B51" s="3"/>
      <c r="C51" s="3"/>
    </row>
    <row r="52" spans="1:4">
      <c r="A52" s="23" t="s">
        <v>49</v>
      </c>
      <c r="B52" s="3">
        <v>2997674</v>
      </c>
      <c r="C52" s="3">
        <v>0</v>
      </c>
    </row>
    <row r="53" spans="1:4">
      <c r="A53" s="12" t="s">
        <v>7</v>
      </c>
      <c r="B53" s="19">
        <f>SUM(B47:B52)</f>
        <v>3479714</v>
      </c>
      <c r="C53" s="19">
        <v>0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1"/>
      <c r="C56" s="1"/>
      <c r="D56" s="1"/>
    </row>
    <row r="57" spans="1:4">
      <c r="A57" s="24" t="s">
        <v>48</v>
      </c>
      <c r="B57" s="1"/>
      <c r="C57" s="1"/>
      <c r="D57" s="1"/>
    </row>
    <row r="58" spans="1:4">
      <c r="A58" s="12" t="s">
        <v>7</v>
      </c>
      <c r="B58" s="19"/>
      <c r="C58" s="19"/>
    </row>
    <row r="59" spans="1:4">
      <c r="A59" s="12"/>
      <c r="B59" s="3"/>
      <c r="C59" s="3"/>
    </row>
    <row r="60" spans="1:4" ht="15.75" thickBot="1">
      <c r="A60" s="12" t="s">
        <v>36</v>
      </c>
      <c r="B60" s="20"/>
      <c r="C60" s="20"/>
    </row>
    <row r="61" spans="1:4">
      <c r="A61" s="4"/>
      <c r="B61" s="3"/>
      <c r="C61" s="3"/>
    </row>
    <row r="62" spans="1:4">
      <c r="A62" s="8" t="s">
        <v>37</v>
      </c>
      <c r="B62" s="3">
        <v>0</v>
      </c>
      <c r="C62" s="3">
        <v>0</v>
      </c>
    </row>
    <row r="63" spans="1:4">
      <c r="A63" s="14" t="s">
        <v>46</v>
      </c>
      <c r="B63" s="3">
        <v>1000</v>
      </c>
      <c r="C63" s="3">
        <v>0</v>
      </c>
    </row>
    <row r="64" spans="1:4">
      <c r="A64" s="14" t="s">
        <v>12</v>
      </c>
      <c r="B64" s="3"/>
      <c r="C64" s="3"/>
    </row>
    <row r="65" spans="1:3">
      <c r="A65" s="14" t="s">
        <v>40</v>
      </c>
      <c r="B65" s="3">
        <v>-1554881</v>
      </c>
      <c r="C65" s="3">
        <v>0</v>
      </c>
    </row>
    <row r="66" spans="1:3">
      <c r="A66" s="14" t="s">
        <v>13</v>
      </c>
      <c r="B66" s="3"/>
      <c r="C66" s="3"/>
    </row>
    <row r="67" spans="1:3">
      <c r="A67" s="14" t="s">
        <v>47</v>
      </c>
      <c r="B67" s="3"/>
      <c r="C67" s="3"/>
    </row>
    <row r="68" spans="1:3" ht="15.75" thickBot="1">
      <c r="A68" s="12" t="s">
        <v>38</v>
      </c>
      <c r="B68" s="20">
        <f>SUM(B63:B67)</f>
        <v>-1553881</v>
      </c>
      <c r="C68" s="20">
        <v>0</v>
      </c>
    </row>
    <row r="69" spans="1:3">
      <c r="A69" s="13"/>
      <c r="B69" s="13"/>
      <c r="C69" s="13"/>
    </row>
    <row r="70" spans="1:3" ht="15.75" thickBot="1">
      <c r="A70" s="9" t="s">
        <v>39</v>
      </c>
      <c r="B70" s="10">
        <f>B53+B68</f>
        <v>1925833</v>
      </c>
      <c r="C70" s="10">
        <v>0</v>
      </c>
    </row>
    <row r="71" spans="1:3" ht="15.75" thickTop="1">
      <c r="A71" s="13"/>
      <c r="B71" s="25"/>
      <c r="C71" s="13"/>
    </row>
    <row r="72" spans="1:3">
      <c r="A72" s="13"/>
      <c r="B72" s="13"/>
      <c r="C72" s="13"/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2021-02-22T16:30:12Z</dcterms:modified>
</cp:coreProperties>
</file>