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D44"/>
  <c r="D39"/>
  <c r="B39"/>
  <c r="D37"/>
  <c r="B37"/>
  <c r="B27"/>
  <c r="D27"/>
  <c r="D22"/>
  <c r="D23"/>
  <c r="B23"/>
  <c r="B22"/>
  <c r="D20"/>
  <c r="B20"/>
  <c r="B42" l="1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<sst xmlns="http://schemas.openxmlformats.org/spreadsheetml/2006/main" count="58" uniqueCount="56">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</sst>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2019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9621067</v>
      </c>
      <c r="C10" s="15"/>
      <c r="D10" s="27">
        <v>15606702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>
        <f>-182217</f>
        <v>-182217</v>
      </c>
      <c r="C20" s="15"/>
      <c r="D20" s="27">
        <f>-312133</f>
        <v>-312133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-2395800</f>
        <v>-2395800</v>
      </c>
      <c r="C22" s="15"/>
      <c r="D22" s="27">
        <f>-1378000</f>
        <v>-1378000</v>
      </c>
      <c r="E22" s="15"/>
    </row>
    <row r="23" spans="1:5">
      <c r="A23" s="26" t="s">
        <v>37</v>
      </c>
      <c r="B23" s="27">
        <f>-400098</f>
        <v>-400098</v>
      </c>
      <c r="C23" s="15"/>
      <c r="D23" s="27">
        <f>-230170</f>
        <v>-230170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f>-83394</f>
        <v>-83394</v>
      </c>
      <c r="C27" s="15"/>
      <c r="D27" s="27">
        <f>-83947</f>
        <v>-83947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f>-994887</f>
        <v>-994887</v>
      </c>
      <c r="C37" s="15"/>
      <c r="D37" s="27">
        <f>-1887961</f>
        <v>-1887961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-673721</f>
        <v>-673721</v>
      </c>
      <c r="C39" s="15"/>
      <c r="D39" s="27">
        <f>-7061400+4566446</f>
        <v>-2494954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4890950</v>
      </c>
      <c r="C42" s="21"/>
      <c r="D42" s="17">
        <f>SUM(D9:D41)</f>
        <v>9219537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-248717</f>
        <v>-248717</v>
      </c>
      <c r="C44" s="15"/>
      <c r="D44" s="27">
        <f>-1395523</f>
        <v>-1395523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4642233</v>
      </c>
      <c r="C47" s="21"/>
      <c r="D47" s="29">
        <f>SUM(D42:D46)</f>
        <v>7824014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4642233</v>
      </c>
      <c r="C57" s="45"/>
      <c r="D57" s="36">
        <f>D47+D55</f>
        <v>7824014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2020-09-25T13:42:14Z</dcterms:modified>
</cp:coreProperties>
</file>