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0 Financa subjektet tvsh\2020 FINANCA ALB-KON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M16" i="1"/>
  <c r="M24" i="1"/>
  <c r="N19" i="1"/>
  <c r="M21" i="1"/>
  <c r="N21" i="1"/>
  <c r="N26" i="1"/>
  <c r="N22" i="1"/>
  <c r="M20" i="1"/>
  <c r="M27" i="1"/>
  <c r="M10" i="1"/>
  <c r="M6" i="1"/>
  <c r="M15" i="1"/>
  <c r="N16" i="1"/>
  <c r="N13" i="1"/>
  <c r="N27" i="1"/>
  <c r="M25" i="1"/>
  <c r="N20" i="1"/>
  <c r="M22" i="1"/>
  <c r="N11" i="1"/>
  <c r="M13" i="1"/>
  <c r="N25" i="1"/>
  <c r="N7" i="1"/>
  <c r="N8" i="1"/>
  <c r="N14" i="1"/>
  <c r="M18" i="1"/>
  <c r="M8" i="1"/>
  <c r="N24" i="1"/>
  <c r="N10" i="1"/>
  <c r="N18" i="1"/>
  <c r="N23" i="1"/>
  <c r="N15" i="1"/>
  <c r="N17" i="1"/>
  <c r="M14" i="1"/>
  <c r="M19" i="1"/>
  <c r="N12" i="1"/>
  <c r="M9" i="1"/>
  <c r="M11" i="1"/>
  <c r="M26" i="1"/>
  <c r="M17" i="1"/>
  <c r="M12" i="1"/>
  <c r="N6" i="1"/>
  <c r="N9" i="1"/>
  <c r="M23" i="1"/>
  <c r="M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<sst xmlns="http://schemas.openxmlformats.org/spreadsheetml/2006/main" count="29" uniqueCount="28">
  <si>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</si>
  <si>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</si>
  <si>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</si>
  <si>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</si>
  <si>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</si>
  <si>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</si>
  <si>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</si>
  <si>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</si>
  <si>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</si>
  <si>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</si>
  <si>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</si>
  <si>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</si>
  <si>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</si>
  <si>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</si>
  <si>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</si>
  <si>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</si>
  <si>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</si>
  <si>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</si>
  <si>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</si>
  <si>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</si>
  <si>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</si>
  <si>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</si>
  <si>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</si>
  <si>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</si>
  <si>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</si>
  <si>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</si>
  <si>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</si>
  <si>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ALB -KON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</si>
</sst>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9"/>
  <sheetViews>
    <sheetView tabSelected="1" topLeftCell="A10" workbookViewId="0">
      <selection activeCell="G14" sqref="G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4" max="4" width="9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  <c r="G3" s="21"/>
    </row>
    <row r="4" spans="1:14" x14ac:dyDescent="0.25">
      <c r="A4" s="18" t="s">
        <v>20</v>
      </c>
      <c r="B4" s="1"/>
      <c r="C4" s="1"/>
      <c r="G4" s="21"/>
    </row>
    <row r="5" spans="1:14" x14ac:dyDescent="0.25">
      <c r="B5" s="17"/>
      <c r="C5" s="1"/>
    </row>
    <row r="6" spans="1:14" x14ac:dyDescent="0.25">
      <c r="A6" s="10" t="s">
        <v>19</v>
      </c>
      <c r="B6" s="4">
        <v>34682308</v>
      </c>
      <c r="C6" s="1">
        <v>57726551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11114000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-37101284</v>
      </c>
      <c r="C10" s="1">
        <v>-48409496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-4794302</v>
      </c>
      <c r="C12" s="16">
        <f>SUM(C13:C14)</f>
        <v>-3224328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-4108800</v>
      </c>
      <c r="C13" s="1">
        <v>-2762920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-685502</v>
      </c>
      <c r="C14" s="1">
        <v>-461408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2">
        <v>-1150000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-1925018</v>
      </c>
      <c r="C16" s="22">
        <v>-1470266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1975704</v>
      </c>
      <c r="C17" s="7">
        <f>SUM(C6:C12,C15:C16)</f>
        <v>3472461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1975704</v>
      </c>
      <c r="C25" s="6">
        <f>+C17</f>
        <v>3472461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296356</v>
      </c>
      <c r="C26" s="1">
        <v>520869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1679348</v>
      </c>
      <c r="C27" s="2">
        <f>+C25-C26</f>
        <v>2951592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2021-06-12T08:09:10Z</dcterms:modified>
</cp:coreProperties>
</file>