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325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9" i="18"/>
  <c r="B67"/>
  <c r="B69" s="1"/>
  <c r="B71" s="1"/>
  <c r="B50"/>
  <c r="B28"/>
  <c r="B30"/>
  <c r="B35" s="1"/>
  <c r="C28"/>
  <c r="C30"/>
  <c r="C35" s="1"/>
  <c r="C50" s="1"/>
  <c r="C67"/>
  <c r="C59"/>
  <c r="C6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/>
  <c r="G99"/>
  <c r="G100"/>
  <c r="G5"/>
  <c r="G4"/>
  <c r="C71" i="18" l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<sst xmlns="http://schemas.openxmlformats.org/spreadsheetml/2006/main" count="418" uniqueCount="269">
  <si>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</si>
  <si>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</si>
  <si>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</si>
  <si>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</si>
  <si>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</si>
  <si>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</si>
  <si>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</si>
  <si>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</si>
  <si>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</si>
  <si>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</si>
  <si>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</si>
  <si>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</si>
  <si>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</si>
  <si>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</si>
  <si>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</si>
  <si>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</si>
  <si>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</si>
  <si>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</si>
  <si>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</si>
  <si>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</si>
  <si>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</si>
  <si>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</si>
  <si>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</si>
  <si>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</si>
  <si>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</si>
  <si>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</si>
  <si>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</si>
  <si>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</si>
  <si>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</si>
  <si>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</si>
  <si>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</si>
  <si>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</si>
  <si>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</si>
  <si>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</si>
  <si>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</si>
  <si>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</si>
  <si>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</si>
  <si>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</si>
  <si>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</si>
  <si>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</si>
  <si>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</si>
  <si>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</si>
  <si>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</si>
  <si>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</si>
  <si>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</si>
  <si>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</si>
  <si>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</si>
  <si>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</si>
  <si>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</si>
  <si>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</si>
  <si>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</si>
  <si>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</si>
  <si>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</si>
  <si>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</si>
  <si>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</si>
  <si>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</si>
  <si>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</si>
  <si>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</si>
  <si>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</si>
  <si>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</si>
  <si>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</si>
  <si>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</si>
  <si>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</si>
  <si>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</si>
  <si>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</si>
  <si>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</si>
  <si>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</si>
  <si>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</si>
  <si>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</si>
  <si>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</si>
  <si>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</si>
  <si>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</si>
  <si>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</si>
  <si>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</si>
  <si>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</si>
  <si>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</si>
  <si>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</si>
  <si>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</si>
  <si>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</si>
  <si>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</si>
  <si>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</si>
  <si>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</si>
  <si>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</si>
  <si>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</si>
  <si>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</si>
  <si>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</si>
  <si>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</si>
  <si>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</si>
  <si>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</si>
  <si>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</si>
  <si>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</si>
  <si>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</si>
  <si>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</si>
  <si>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</si>
  <si>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</si>
  <si>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</si>
  <si>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</si>
  <si>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</si>
  <si>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</si>
  <si>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</si>
  <si>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</si>
  <si>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</si>
  <si>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</si>
  <si>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</si>
  <si>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</si>
  <si>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</si>
  <si>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</si>
  <si>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</si>
  <si>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</si>
  <si>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</si>
  <si>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</si>
  <si>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</si>
  <si>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</si>
  <si>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</si>
  <si>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</si>
  <si>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</si>
  <si>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</si>
  <si>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</si>
  <si>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</si>
  <si>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</si>
  <si>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</si>
  <si>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</si>
  <si>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</si>
  <si>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</si>
  <si>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</si>
  <si>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</si>
  <si>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</si>
  <si>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</si>
  <si>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</si>
  <si>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</si>
  <si>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</si>
  <si>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</si>
  <si>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</si>
  <si>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</si>
  <si>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</si>
  <si>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</si>
  <si>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</si>
  <si>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</si>
  <si>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</si>
  <si>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</si>
  <si>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</si>
  <si>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</si>
  <si>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</si>
  <si>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</si>
  <si>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</si>
  <si>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</si>
  <si>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</si>
  <si>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</si>
  <si>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</si>
  <si>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</si>
  <si>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</si>
  <si>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</si>
  <si>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</si>
  <si>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</si>
  <si>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</si>
  <si>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</si>
  <si>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</si>
  <si>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</si>
  <si>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</si>
  <si>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</si>
  <si>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</si>
  <si>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</si>
  <si>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</si>
  <si>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</si>
  <si>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</si>
  <si>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</si>
  <si>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</si>
  <si>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</si>
  <si>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</si>
  <si>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</si>
  <si>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</si>
  <si>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</si>
  <si>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</si>
  <si>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</si>
  <si>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</si>
  <si>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</si>
  <si>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</si>
  <si>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</si>
  <si>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</si>
  <si>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</si>
  <si>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</si>
  <si>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</si>
  <si>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</si>
  <si>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</si>
  <si>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</si>
  <si>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</si>
  <si>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</si>
  <si>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</si>
  <si>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</si>
  <si>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</si>
  <si>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</si>
  <si>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</si>
  <si>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</si>
  <si>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</si>
  <si>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</si>
  <si>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</si>
  <si>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</si>
  <si>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</si>
  <si>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</si>
  <si>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</si>
  <si>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</si>
  <si>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</si>
  <si>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</si>
  <si>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</si>
  <si>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</si>
  <si>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</si>
  <si>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</si>
  <si>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</si>
  <si>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</si>
  <si>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</si>
  <si>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</si>
  <si>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</si>
  <si>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</si>
  <si>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</si>
  <si>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</si>
  <si>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</si>
  <si>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</si>
  <si>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</si>
  <si>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</si>
  <si>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</si>
  <si>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</si>
  <si>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</si>
  <si>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</si>
  <si>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</si>
  <si>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</si>
  <si>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</si>
  <si>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</si>
  <si>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</si>
  <si>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</si>
  <si>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</si>
  <si>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</si>
  <si>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</si>
  <si>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</si>
  <si>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</si>
  <si>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</si>
  <si>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</si>
  <si>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</si>
  <si>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</si>
  <si>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</si>
  <si>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</si>
  <si>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</si>
  <si>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</si>
  <si>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</si>
  <si>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</si>
  <si>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</si>
  <si>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</si>
  <si>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</si>
  <si>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</si>
  <si>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</si>
  <si>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</si>
  <si>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</si>
  <si>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</si>
  <si>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</si>
  <si>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</si>
  <si>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</si>
  <si>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</si>
  <si>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</si>
  <si>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</si>
  <si>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</si>
  <si>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</si>
  <si>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</si>
  <si>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</si>
  <si>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</si>
  <si>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</si>
  <si>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</si>
  <si>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</si>
  <si>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SHPRESA-AL SHPK</t>
  </si>
  <si>
    <t>NIPT K31321021N</t>
  </si>
  <si>
    <t>Pasqyrat financiare te vitit 2020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</si>
</sst>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2" xfId="5466"/>
    <cellStyle name="Normal 22 2" xfId="5467"/>
    <cellStyle name="Normal 23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2" workbookViewId="0">
      <selection activeCell="B35" sqref="B35"/>
    </sheetView>
  </sheetViews>
  <sheetFormatPr defaultColWidth="9.140625" defaultRowHeight="12.75"/>
  <cols>
    <col min="1" max="1" width="110.5703125" customWidth="1"/>
    <col min="2" max="2" width="21" customWidth="1"/>
    <col min="3" max="3" width="15.7109375" customWidth="1"/>
    <col min="4" max="4" width="2.7109375" customWidth="1"/>
    <col min="5" max="5" width="2.5703125" customWidth="1"/>
    <col min="6" max="6" width="41.28515625" customWidth="1"/>
    <col min="7" max="7" width="11.5703125" bestFit="1" customWidth="1"/>
    <col min="8" max="8" width="11" bestFit="1" customWidth="1"/>
    <col min="9" max="9" width="9.5703125" bestFit="1" customWidth="1"/>
  </cols>
  <sheetData>
    <row r="1" spans="1:6">
      <c r="A1" t="s">
        <v>268</v>
      </c>
    </row>
    <row r="2" spans="1:6">
      <c r="A2" t="s">
        <v>266</v>
      </c>
    </row>
    <row r="3" spans="1:6">
      <c r="A3" t="s">
        <v>267</v>
      </c>
    </row>
    <row r="4" spans="1:6">
      <c r="A4" t="s">
        <v>224</v>
      </c>
    </row>
    <row r="5" spans="1:6" ht="15">
      <c r="A5" t="s">
        <v>218</v>
      </c>
    </row>
    <row r="6" spans="1:6">
      <c r="B6" t="s">
        <v>211</v>
      </c>
      <c r="C6" t="s">
        <v>211</v>
      </c>
    </row>
    <row r="7" spans="1:6">
      <c r="B7" t="s">
        <v>212</v>
      </c>
      <c r="C7" t="s">
        <v>213</v>
      </c>
    </row>
    <row r="8" spans="1:6">
      <c r="A8" t="s">
        <v>226</v>
      </c>
      <c r="F8" t="s">
        <v>262</v>
      </c>
    </row>
    <row r="9" spans="1:6">
      <c r="A9" t="s">
        <v>215</v>
      </c>
    </row>
    <row r="10" spans="1:6">
      <c r="A10" t="s">
        <v>257</v>
      </c>
      <c r="B10">
        <v>2030094399</v>
      </c>
      <c r="C10">
        <v>2072447018</v>
      </c>
      <c r="F10" t="s">
        <v>263</v>
      </c>
    </row>
    <row r="11" spans="1:6">
      <c r="A11" t="s">
        <v>258</v>
      </c>
      <c r="F11" t="s">
        <v>264</v>
      </c>
    </row>
    <row r="12" spans="1:6">
      <c r="A12" t="s">
        <v>259</v>
      </c>
      <c r="F12" t="s">
        <v>264</v>
      </c>
    </row>
    <row r="13" spans="1:6">
      <c r="A13" t="s">
        <v>260</v>
      </c>
      <c r="F13" t="s">
        <v>264</v>
      </c>
    </row>
    <row r="14" spans="1:6">
      <c r="A14" t="s">
        <v>261</v>
      </c>
      <c r="F14" t="s">
        <v>265</v>
      </c>
    </row>
    <row r="15" spans="1:6">
      <c r="A15" t="s">
        <v>227</v>
      </c>
    </row>
    <row r="16" spans="1:6">
      <c r="A16" t="s">
        <v>210</v>
      </c>
    </row>
    <row r="17" spans="1:3">
      <c r="A17" t="s">
        <v>228</v>
      </c>
    </row>
    <row r="18" spans="1:3">
      <c r="A18" t="s">
        <v>216</v>
      </c>
      <c r="B18">
        <v>-1620685370</v>
      </c>
      <c r="C18">
        <v>-1666420982</v>
      </c>
    </row>
    <row r="19" spans="1:3">
      <c r="A19" t="s">
        <v>229</v>
      </c>
      <c r="B19">
        <v>-40387856</v>
      </c>
      <c r="C19">
        <v>-42842690</v>
      </c>
    </row>
    <row r="20" spans="1:3">
      <c r="A20" t="s">
        <v>230</v>
      </c>
      <c r="B20">
        <v>-142617870</v>
      </c>
      <c r="C20">
        <v>-175929644</v>
      </c>
    </row>
    <row r="21" spans="1:3">
      <c r="A21" t="s">
        <v>231</v>
      </c>
      <c r="B21">
        <v>7391070</v>
      </c>
      <c r="C21">
        <v>10739620</v>
      </c>
    </row>
    <row r="22" spans="1:3">
      <c r="A22" t="s">
        <v>232</v>
      </c>
      <c r="B22">
        <v>-212596528</v>
      </c>
      <c r="C22">
        <v>-182308097</v>
      </c>
    </row>
    <row r="24" spans="1:3">
      <c r="A24" t="s">
        <v>233</v>
      </c>
    </row>
    <row r="25" spans="1:3">
      <c r="A25" t="s">
        <v>234</v>
      </c>
    </row>
    <row r="26" spans="1:3">
      <c r="A26" t="s">
        <v>235</v>
      </c>
    </row>
    <row r="27" spans="1:3" ht="15">
      <c r="A27" t="s">
        <v>214</v>
      </c>
    </row>
    <row r="28" spans="1:3" ht="15" customHeight="1">
      <c r="A28" t="s">
        <v>217</v>
      </c>
      <c r="B28">
        <f>SUM(B10:B22,B24:B27)</f>
        <v>21197845</v>
      </c>
      <c r="C28">
        <f>SUM(C10:C22,C24:C27)</f>
        <v>15685225</v>
      </c>
    </row>
    <row r="29" spans="1:3" ht="15" customHeight="1">
      <c r="A29" t="s">
        <v>26</v>
      </c>
      <c r="B29">
        <v>-3230233</v>
      </c>
      <c r="C29">
        <v>-2659541</v>
      </c>
    </row>
    <row r="30" spans="1:3" ht="15" customHeight="1">
      <c r="A30" t="s">
        <v>236</v>
      </c>
      <c r="B30">
        <f>SUM(B28:B29)</f>
        <v>17967612</v>
      </c>
      <c r="C30">
        <f>SUM(C28:C29)</f>
        <v>13025684</v>
      </c>
    </row>
    <row r="31" spans="1:3" ht="15" customHeight="1"/>
    <row r="32" spans="1:3" ht="15" customHeight="1">
      <c r="A32" t="s">
        <v>237</v>
      </c>
    </row>
    <row r="33" spans="1:3" ht="15" customHeight="1">
      <c r="A33" t="s">
        <v>238</v>
      </c>
    </row>
    <row r="35" spans="1:3">
      <c r="A35" t="s">
        <v>256</v>
      </c>
      <c r="B35">
        <f>B30+B33</f>
        <v>17967612</v>
      </c>
      <c r="C35">
        <f>C30+C33</f>
        <v>13025684</v>
      </c>
    </row>
    <row r="37" spans="1:3">
      <c r="A37" t="s">
        <v>239</v>
      </c>
    </row>
    <row r="38" spans="1:3">
      <c r="A38" t="s">
        <v>240</v>
      </c>
    </row>
    <row r="39" spans="1:3">
      <c r="A39" t="s">
        <v>241</v>
      </c>
    </row>
    <row r="41" spans="1:3">
      <c r="A41" t="s">
        <v>242</v>
      </c>
    </row>
    <row r="42" spans="1:3">
      <c r="A42" t="s">
        <v>243</v>
      </c>
    </row>
    <row r="43" spans="1:3">
      <c r="A43" t="s">
        <v>244</v>
      </c>
    </row>
    <row r="44" spans="1:3">
      <c r="A44" t="s">
        <v>245</v>
      </c>
    </row>
    <row r="46" spans="1:3">
      <c r="A46" t="s">
        <v>246</v>
      </c>
    </row>
    <row r="47" spans="1:3">
      <c r="A47" t="s">
        <v>244</v>
      </c>
    </row>
    <row r="48" spans="1:3">
      <c r="A48" t="s">
        <v>245</v>
      </c>
    </row>
    <row r="50" spans="1:3">
      <c r="A50" t="s">
        <v>247</v>
      </c>
      <c r="B50">
        <f>B35</f>
        <v>17967612</v>
      </c>
      <c r="C50">
        <f>C35</f>
        <v>13025684</v>
      </c>
    </row>
    <row r="52" spans="1:3">
      <c r="A52" t="s">
        <v>225</v>
      </c>
    </row>
    <row r="54" spans="1:3">
      <c r="A54" t="s">
        <v>248</v>
      </c>
    </row>
    <row r="55" spans="1:3">
      <c r="A55" t="s">
        <v>249</v>
      </c>
    </row>
    <row r="56" spans="1:3">
      <c r="A56" t="s">
        <v>221</v>
      </c>
    </row>
    <row r="57" spans="1:3" ht="15">
      <c r="A57" t="s">
        <v>214</v>
      </c>
    </row>
    <row r="58" spans="1:3">
      <c r="A58" t="s">
        <v>250</v>
      </c>
    </row>
    <row r="59" spans="1:3">
      <c r="A59" t="s">
        <v>223</v>
      </c>
      <c r="B59">
        <f>SUM(B55:B58)</f>
        <v>0</v>
      </c>
      <c r="C59">
        <f>SUM(C55:C58)</f>
        <v>0</v>
      </c>
    </row>
    <row r="61" spans="1:3">
      <c r="A61" t="s">
        <v>251</v>
      </c>
    </row>
    <row r="62" spans="1:3">
      <c r="A62" t="s">
        <v>219</v>
      </c>
    </row>
    <row r="63" spans="1:3">
      <c r="A63" t="s">
        <v>220</v>
      </c>
    </row>
    <row r="64" spans="1:3">
      <c r="A64" t="s">
        <v>252</v>
      </c>
    </row>
    <row r="65" spans="1:3" ht="15">
      <c r="A65" t="s">
        <v>214</v>
      </c>
    </row>
    <row r="66" spans="1:3">
      <c r="A66" t="s">
        <v>253</v>
      </c>
    </row>
    <row r="67" spans="1:3">
      <c r="A67" t="s">
        <v>223</v>
      </c>
      <c r="B67">
        <f>SUM(B62:B66)</f>
        <v>0</v>
      </c>
      <c r="C67">
        <f>SUM(C62:C66)</f>
        <v>0</v>
      </c>
    </row>
    <row r="69" spans="1:3">
      <c r="A69" t="s">
        <v>254</v>
      </c>
      <c r="B69">
        <f>SUM(B59,B67)</f>
        <v>0</v>
      </c>
      <c r="C69">
        <f>SUM(C59,C67)</f>
        <v>0</v>
      </c>
    </row>
    <row r="71" spans="1:3">
      <c r="A71" t="s">
        <v>255</v>
      </c>
      <c r="B71">
        <f>B69+B50</f>
        <v>17967612</v>
      </c>
      <c r="C71">
        <f>C69+C50</f>
        <v>13025684</v>
      </c>
    </row>
    <row r="73" spans="1:3">
      <c r="A73" t="s">
        <v>222</v>
      </c>
    </row>
    <row r="74" spans="1:3">
      <c r="A74" t="s">
        <v>240</v>
      </c>
    </row>
    <row r="75" spans="1:3">
      <c r="A75" t="s">
        <v>241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2021-07-26T08:23:33Z</dcterms:modified>
</cp:coreProperties>
</file>