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7"/>
  <c r="C42" l="1"/>
  <c r="D42"/>
  <c r="B42"/>
  <c r="F10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<sst xmlns="http://schemas.openxmlformats.org/spreadsheetml/2006/main" count="408" uniqueCount="267">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</sst>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5" fillId="0" borderId="0" xfId="0" applyNumberFormat="1" applyFont="1" applyFill="1" applyBorder="1" applyAlignment="1" applyProtection="1"/>
    <xf numFmtId="43" fontId="185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4378057331</v>
      </c>
      <c r="C10" s="52"/>
      <c r="D10" s="64">
        <v>2808133685</v>
      </c>
      <c r="E10" s="51"/>
      <c r="F10" s="84">
        <f>+B10+B13+B14+B30+B33-B19-B20-B22-B23-B26-B27-B37-B39</f>
        <v>8850556266</v>
      </c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>
        <v>391863</v>
      </c>
      <c r="E12" s="51"/>
      <c r="F12" s="85"/>
    </row>
    <row r="13" spans="1:6">
      <c r="A13" s="63" t="s">
        <v>266</v>
      </c>
      <c r="B13" s="64">
        <v>1814410</v>
      </c>
      <c r="C13" s="52"/>
      <c r="D13" s="64">
        <v>5222067</v>
      </c>
      <c r="E13" s="51"/>
      <c r="F13" s="82"/>
    </row>
    <row r="14" spans="1:6">
      <c r="A14" s="63" t="s">
        <v>263</v>
      </c>
      <c r="B14" s="64">
        <v>228868</v>
      </c>
      <c r="C14" s="52"/>
      <c r="D14" s="64">
        <v>9000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82"/>
    </row>
    <row r="17" spans="1:6">
      <c r="A17" s="45" t="s">
        <v>218</v>
      </c>
      <c r="B17" s="64"/>
      <c r="C17" s="52"/>
      <c r="D17" s="64"/>
      <c r="E17" s="51"/>
      <c r="F17" s="8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-3837903752</v>
      </c>
      <c r="C19" s="52"/>
      <c r="D19" s="64">
        <v>-2612327112</v>
      </c>
      <c r="E19" s="51"/>
      <c r="F19" s="42"/>
    </row>
    <row r="20" spans="1:6">
      <c r="A20" s="63" t="s">
        <v>247</v>
      </c>
      <c r="B20" s="64">
        <v>-416591133</v>
      </c>
      <c r="C20" s="52"/>
      <c r="D20" s="64">
        <v>-84242578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-60773911</v>
      </c>
      <c r="C22" s="52"/>
      <c r="D22" s="64">
        <v>-58502735</v>
      </c>
      <c r="E22" s="51"/>
      <c r="F22" s="42"/>
    </row>
    <row r="23" spans="1:6">
      <c r="A23" s="63" t="s">
        <v>249</v>
      </c>
      <c r="B23" s="64">
        <v>-3872944</v>
      </c>
      <c r="C23" s="52"/>
      <c r="D23" s="64">
        <v>-3801797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-6242455</v>
      </c>
      <c r="C26" s="52"/>
      <c r="D26" s="64">
        <v>-4341267</v>
      </c>
      <c r="E26" s="51"/>
      <c r="F26" s="42"/>
    </row>
    <row r="27" spans="1:6">
      <c r="A27" s="45" t="s">
        <v>221</v>
      </c>
      <c r="B27" s="64">
        <v>-15237416</v>
      </c>
      <c r="C27" s="52"/>
      <c r="D27" s="64">
        <v>-6015336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45316099</v>
      </c>
      <c r="C30" s="52"/>
      <c r="D30" s="64">
        <v>66734635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26775401</v>
      </c>
      <c r="C33" s="52"/>
      <c r="D33" s="64">
        <v>37313417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-52683330</v>
      </c>
      <c r="C37" s="52"/>
      <c r="D37" s="64">
        <v>-88494418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-5059216</v>
      </c>
      <c r="C39" s="52"/>
      <c r="D39" s="64">
        <v>-750001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53827952</v>
      </c>
      <c r="C42" s="54">
        <f t="shared" ref="C42:D42" si="0">SUM(C10:C41)</f>
        <v>0</v>
      </c>
      <c r="D42" s="54">
        <f t="shared" si="0"/>
        <v>59329423</v>
      </c>
      <c r="E42" s="58"/>
      <c r="F42" s="83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-8205766</v>
      </c>
      <c r="C44" s="52"/>
      <c r="D44" s="64">
        <v>-9273943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+B42+B44</f>
        <v>45622186</v>
      </c>
      <c r="C47" s="67"/>
      <c r="D47" s="67">
        <f>+D42+D44</f>
        <v>50055480</v>
      </c>
      <c r="E47" s="67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45622186</v>
      </c>
      <c r="C57" s="77"/>
      <c r="D57" s="76">
        <f>D47+D55</f>
        <v>50055480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okapaj</cp:lastModifiedBy>
  <cp:lastPrinted>2016-10-03T09:59:38Z</cp:lastPrinted>
  <dcterms:created xsi:type="dcterms:W3CDTF">2012-01-19T09:31:29Z</dcterms:created>
  <dcterms:modified xsi:type="dcterms:W3CDTF">2019-07-27T14:15:33Z</dcterms:modified>
</cp:coreProperties>
</file>