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6" i="18"/>
  <c r="B66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<sst xmlns="http://schemas.openxmlformats.org/spreadsheetml/2006/main" count="414" uniqueCount="271">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</sst>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4374537</v>
          </cell>
          <cell r="D106">
            <v>4692452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abSelected="1" topLeftCell="A31" workbookViewId="0">
      <selection activeCell="F60" sqref="F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81697268</v>
      </c>
      <c r="C10" s="52"/>
      <c r="D10" s="64">
        <v>88790040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-66344779</v>
      </c>
      <c r="C19" s="52"/>
      <c r="D19" s="64">
        <v>-74271343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-8290231</v>
      </c>
      <c r="C22" s="52"/>
      <c r="D22" s="64">
        <v>-7326615</v>
      </c>
      <c r="E22" s="51"/>
      <c r="F22" s="42"/>
    </row>
    <row r="23" spans="1:6">
      <c r="A23" s="63" t="s">
        <v>249</v>
      </c>
      <c r="B23" s="64">
        <v>-1384469</v>
      </c>
      <c r="C23" s="52"/>
      <c r="D23" s="64">
        <v>-1223545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-375548</v>
      </c>
      <c r="C26" s="52"/>
      <c r="D26" s="64">
        <v>-279595</v>
      </c>
      <c r="E26" s="51"/>
      <c r="F26" s="42"/>
    </row>
    <row r="27" spans="1:6">
      <c r="A27" s="45" t="s">
        <v>221</v>
      </c>
      <c r="B27" s="64">
        <v>-48643</v>
      </c>
      <c r="C27" s="52"/>
      <c r="D27" s="64">
        <v>-131512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-98500</v>
      </c>
      <c r="C33" s="52"/>
      <c r="D33" s="64">
        <v>-13690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5155098</v>
      </c>
      <c r="C42" s="55"/>
      <c r="D42" s="54">
        <f>SUM(D9:D41)</f>
        <v>5543740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-780561</v>
      </c>
      <c r="C45" s="52"/>
      <c r="D45" s="64">
        <v>-851288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4374537</v>
      </c>
      <c r="C47" s="58"/>
      <c r="D47" s="67">
        <f>SUM(D42:D46)</f>
        <v>4692452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4374537</v>
      </c>
      <c r="C57" s="77"/>
      <c r="D57" s="76">
        <f>D47+D55</f>
        <v>4692452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>
        <f>B57-'[1]1-Pasqyra e Pozicioni Financiar'!$B$106</f>
        <v>0</v>
      </c>
      <c r="C66" s="84"/>
      <c r="D66" s="84">
        <f>D57-'[1]1-Pasqyra e Pozicioni Financiar'!$D$106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2021-07-23T12:45:13Z</dcterms:modified>
</cp:coreProperties>
</file>