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1557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39" i="18" l="1"/>
  <c r="B26" i="18"/>
  <c r="B27" i="18"/>
  <c r="B42" i="18" l="1"/>
  <c r="B47" i="18" s="1"/>
  <c r="D55" i="18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<sst xmlns="http://schemas.openxmlformats.org/spreadsheetml/2006/main" count="414" uniqueCount="271">
  <si>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</si>
  <si>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</si>
  <si>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</si>
  <si>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</si>
  <si>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</si>
  <si>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</si>
  <si>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</si>
  <si>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</si>
  <si>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</si>
  <si>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</si>
  <si>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</si>
  <si>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</si>
  <si>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</si>
  <si>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</si>
  <si>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</si>
  <si>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</si>
  <si>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</si>
  <si>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</si>
  <si>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</si>
  <si>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</si>
  <si>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</si>
  <si>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</si>
  <si>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</si>
  <si>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</si>
  <si>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</si>
  <si>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</si>
  <si>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</si>
  <si>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</si>
  <si>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</si>
  <si>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</si>
  <si>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</si>
  <si>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</si>
  <si>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</si>
  <si>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</si>
  <si>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</si>
  <si>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</si>
  <si>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</si>
  <si>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</si>
  <si>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</si>
  <si>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</si>
  <si>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</si>
  <si>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</si>
  <si>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</si>
  <si>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</si>
  <si>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</si>
  <si>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</si>
  <si>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</si>
  <si>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</si>
  <si>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</si>
  <si>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</si>
  <si>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</si>
  <si>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</si>
  <si>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</si>
  <si>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</si>
  <si>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</si>
  <si>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</si>
  <si>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</si>
  <si>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</si>
  <si>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</si>
  <si>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</si>
  <si>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</si>
  <si>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</si>
  <si>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</si>
  <si>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</si>
  <si>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</si>
  <si>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</si>
  <si>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</si>
  <si>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</si>
  <si>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</si>
  <si>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</si>
  <si>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</si>
  <si>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</si>
  <si>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</si>
  <si>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</si>
  <si>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</si>
  <si>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</si>
  <si>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</si>
  <si>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</si>
  <si>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</si>
  <si>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</si>
  <si>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</si>
  <si>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</si>
  <si>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</si>
  <si>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</si>
  <si>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</si>
  <si>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</si>
  <si>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</si>
  <si>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</si>
  <si>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</si>
  <si>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</si>
  <si>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</si>
  <si>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</si>
  <si>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</si>
  <si>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</si>
  <si>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</si>
  <si>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</si>
  <si>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</si>
  <si>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</si>
  <si>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</si>
  <si>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</si>
  <si>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</si>
  <si>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</si>
  <si>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</si>
  <si>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</si>
  <si>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</si>
  <si>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</si>
  <si>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</si>
  <si>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</si>
  <si>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</si>
  <si>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</si>
  <si>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</si>
  <si>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</si>
  <si>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</si>
  <si>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</si>
  <si>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</si>
  <si>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</si>
  <si>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</si>
  <si>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</si>
  <si>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</si>
  <si>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</si>
  <si>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</si>
  <si>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</si>
  <si>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</si>
  <si>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</si>
  <si>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</si>
  <si>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</si>
  <si>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</si>
  <si>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</si>
  <si>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</si>
  <si>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</si>
  <si>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</si>
  <si>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</si>
  <si>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</si>
  <si>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</si>
  <si>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</si>
  <si>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</si>
  <si>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</si>
  <si>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</si>
  <si>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</si>
  <si>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</si>
  <si>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</si>
  <si>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</si>
  <si>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</si>
  <si>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</si>
  <si>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</si>
  <si>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</si>
  <si>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</si>
  <si>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</si>
  <si>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</si>
  <si>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</si>
  <si>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</si>
  <si>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</si>
  <si>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</si>
  <si>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</si>
  <si>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</si>
  <si>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</si>
  <si>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</si>
  <si>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</si>
  <si>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</si>
  <si>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</si>
  <si>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</si>
  <si>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</si>
  <si>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</si>
  <si>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</si>
  <si>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</si>
  <si>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</si>
  <si>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</si>
  <si>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</si>
  <si>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</si>
  <si>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</si>
  <si>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</si>
  <si>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</si>
  <si>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</si>
  <si>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</si>
  <si>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</si>
  <si>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</si>
  <si>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</si>
  <si>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</si>
  <si>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</si>
  <si>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</si>
  <si>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</si>
  <si>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</si>
  <si>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</si>
  <si>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</si>
  <si>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</si>
  <si>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</si>
  <si>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</si>
  <si>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</si>
  <si>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</si>
  <si>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</si>
  <si>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</si>
  <si>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</si>
  <si>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</si>
  <si>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</si>
  <si>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</si>
  <si>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</si>
  <si>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</si>
  <si>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</si>
  <si>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</si>
  <si>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</si>
  <si>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</si>
  <si>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</si>
  <si>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</si>
  <si>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</si>
  <si>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</si>
  <si>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</si>
  <si>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</si>
  <si>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</si>
  <si>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</si>
  <si>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</si>
  <si>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</si>
  <si>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</si>
  <si>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</si>
  <si>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</si>
  <si>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</si>
  <si>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</si>
  <si>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</si>
  <si>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</si>
  <si>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</si>
  <si>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</si>
  <si>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</si>
  <si>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</si>
  <si>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</si>
  <si>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</si>
  <si>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</si>
  <si>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</si>
  <si>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</si>
  <si>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</si>
  <si>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</si>
  <si>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</si>
  <si>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</si>
  <si>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</si>
  <si>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</si>
  <si>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</si>
  <si>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</si>
  <si>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</si>
  <si>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</si>
  <si>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</si>
  <si>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</si>
  <si>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</si>
  <si>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</si>
  <si>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</si>
  <si>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</si>
  <si>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</si>
  <si>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</si>
  <si>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</si>
  <si>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</si>
  <si>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</si>
  <si>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</si>
  <si>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</si>
  <si>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</si>
  <si>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</si>
  <si>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</si>
  <si>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</si>
  <si>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</si>
  <si>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</si>
  <si>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</si>
  <si>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</si>
  <si>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</si>
  <si>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</si>
  <si>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</si>
  <si>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</si>
  <si>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</si>
  <si>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</si>
  <si>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</si>
  <si>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</si>
  <si>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</si>
  <si>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</si>
  <si>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ARLI-PHARMA shpk</t>
  </si>
  <si>
    <t>L11827008H</t>
  </si>
  <si>
    <t>Shpenzimet per trajtime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</si>
</sst>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" fontId="174" fillId="61" borderId="0" xfId="215" applyNumberFormat="1" applyFont="1" applyFill="1" applyBorder="1" applyAlignment="1" applyProtection="1">
      <alignment horizontal="right" wrapText="1"/>
    </xf>
    <xf numFmtId="3" fontId="179" fillId="0" borderId="0" xfId="0" applyNumberFormat="1" applyFont="1" applyBorder="1" applyAlignment="1">
      <alignment horizontal="right"/>
    </xf>
    <xf numFmtId="3" fontId="174" fillId="0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4" workbookViewId="0">
      <selection activeCell="I38" sqref="I38"/>
    </sheetView>
  </sheetViews>
  <sheetFormatPr defaultColWidth="9.140625" defaultRowHeight="15"/>
  <cols>
    <col min="1" max="1" width="69.7109375" style="42" customWidth="1"/>
    <col min="2" max="2" width="13.42578125" style="41" customWidth="1"/>
    <col min="3" max="3" width="2.7109375" style="41" customWidth="1"/>
    <col min="4" max="4" width="12.14062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86">
        <v>72702948</v>
      </c>
      <c r="C9" s="85"/>
      <c r="D9" s="86">
        <v>60127553</v>
      </c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0</v>
      </c>
      <c r="C14" s="52"/>
      <c r="D14" s="64">
        <v>0</v>
      </c>
      <c r="E14" s="51"/>
      <c r="F14" s="82" t="s">
        <v>265</v>
      </c>
    </row>
    <row r="15" spans="1:6" ht="29.25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-50672169</v>
      </c>
      <c r="C19" s="52"/>
      <c r="D19" s="64">
        <v>-43425363</v>
      </c>
      <c r="E19" s="51"/>
      <c r="F19" s="42"/>
    </row>
    <row r="20" spans="1:6">
      <c r="A20" s="63" t="s">
        <v>244</v>
      </c>
      <c r="B20" s="64">
        <v>-1142484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-4027802</v>
      </c>
      <c r="C22" s="52"/>
      <c r="D22" s="64">
        <v>-4513424</v>
      </c>
      <c r="E22" s="51"/>
      <c r="F22" s="42"/>
    </row>
    <row r="23" spans="1:6">
      <c r="A23" s="63" t="s">
        <v>246</v>
      </c>
      <c r="B23" s="64">
        <v>-672642</v>
      </c>
      <c r="C23" s="52"/>
      <c r="D23" s="64">
        <v>-633196</v>
      </c>
      <c r="E23" s="51"/>
      <c r="F23" s="42"/>
    </row>
    <row r="24" spans="1:6">
      <c r="A24" s="63" t="s">
        <v>270</v>
      </c>
      <c r="B24" s="64">
        <v>-2668860</v>
      </c>
      <c r="C24" s="52"/>
      <c r="D24" s="64">
        <v>0</v>
      </c>
      <c r="E24" s="51"/>
      <c r="F24" s="42"/>
    </row>
    <row r="25" spans="1:6">
      <c r="A25" s="45" t="s">
        <v>220</v>
      </c>
      <c r="B25" s="8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f>-2289773</f>
        <v>-2289773</v>
      </c>
      <c r="C26" s="52"/>
      <c r="D26" s="64">
        <v>-575534</v>
      </c>
      <c r="E26" s="51"/>
      <c r="F26" s="42"/>
    </row>
    <row r="27" spans="1:6">
      <c r="A27" s="45" t="s">
        <v>221</v>
      </c>
      <c r="B27" s="64">
        <f>-101000</f>
        <v>-101000</v>
      </c>
      <c r="C27" s="52"/>
      <c r="D27" s="64">
        <v>-995400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254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>
        <v>0</v>
      </c>
      <c r="C36" s="66"/>
      <c r="D36" s="51">
        <v>0</v>
      </c>
      <c r="E36" s="51"/>
      <c r="F36" s="42"/>
    </row>
    <row r="37" spans="1:6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252</v>
      </c>
      <c r="B39" s="64">
        <f>-382375</f>
        <v>-382375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10745843</v>
      </c>
      <c r="C42" s="55"/>
      <c r="D42" s="54">
        <f>SUM(D9:D41)</f>
        <v>9984636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-1611876</v>
      </c>
      <c r="C44" s="52"/>
      <c r="D44" s="64">
        <v>-1497696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9133967</v>
      </c>
      <c r="C47" s="58"/>
      <c r="D47" s="67">
        <f>SUM(D42:D46)</f>
        <v>8486940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30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9133967</v>
      </c>
      <c r="C57" s="77"/>
      <c r="D57" s="76">
        <f>D47+D55</f>
        <v>8486940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</cp:lastModifiedBy>
  <cp:lastPrinted>2016-10-03T09:59:38Z</cp:lastPrinted>
  <dcterms:created xsi:type="dcterms:W3CDTF">2012-01-19T09:31:29Z</dcterms:created>
  <dcterms:modified xsi:type="dcterms:W3CDTF">2020-06-20T09:19:44Z</dcterms:modified>
</cp:coreProperties>
</file>