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0860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B27" i="1"/>
  <c r="B11"/>
  <c r="B10"/>
  <c r="B12" l="1"/>
  <c r="B17" l="1"/>
  <c r="B25" s="1"/>
  <c r="C12"/>
  <c r="C1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<sst xmlns="http://schemas.openxmlformats.org/spreadsheetml/2006/main" count="27" uniqueCount="26">
  <si>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</si>
  <si>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</si>
  <si>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</si>
  <si>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</si>
  <si>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</si>
  <si>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</si>
  <si>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</si>
  <si>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</si>
  <si>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</si>
  <si>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</si>
  <si>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</si>
  <si>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</si>
  <si>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</si>
  <si>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</si>
  <si>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</si>
  <si>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</si>
  <si>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</si>
  <si>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</si>
  <si>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</si>
  <si>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</si>
  <si>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</si>
  <si>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</si>
  <si>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</si>
  <si>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</si>
  <si>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</si>
  <si>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ALMIRO GURAKUQI 2019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</si>
</sst>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3" fontId="5" fillId="2" borderId="0" xfId="0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2" fillId="5" borderId="0" xfId="3" applyNumberFormat="1" applyFont="1" applyFill="1" applyBorder="1" applyAlignment="1" applyProtection="1">
      <alignment horizontal="right" wrapText="1"/>
    </xf>
  </cellXfs>
  <cellStyles count="4">
    <cellStyle name="Comma" xfId="3" builtinId="3"/>
    <cellStyle name="Comma 2" xfId="1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0"/>
  <sheetViews>
    <sheetView tabSelected="1" workbookViewId="0">
      <selection activeCell="J23" sqref="J23"/>
    </sheetView>
  </sheetViews>
  <sheetFormatPr defaultRowHeight="15"/>
  <cols>
    <col min="1" max="1" width="72.28515625" customWidth="1"/>
    <col min="2" max="2" width="16.85546875" customWidth="1"/>
    <col min="3" max="3" width="12" bestFit="1" customWidth="1"/>
    <col min="6" max="6" width="9.140625" customWidth="1"/>
    <col min="7" max="7" width="8.5703125" customWidth="1"/>
    <col min="11" max="11" width="12" customWidth="1"/>
    <col min="12" max="12" width="3" hidden="1" customWidth="1"/>
  </cols>
  <sheetData>
    <row r="1" spans="1:12">
      <c r="A1" t="s">
        <v>25</v>
      </c>
    </row>
    <row r="2" spans="1:12" ht="15" customHeight="1">
      <c r="A2" s="20" t="s">
        <v>24</v>
      </c>
      <c r="B2" s="18" t="s">
        <v>23</v>
      </c>
      <c r="C2" s="18" t="s">
        <v>23</v>
      </c>
    </row>
    <row r="3" spans="1:12" ht="15" customHeight="1">
      <c r="A3" s="21"/>
      <c r="B3" s="18" t="s">
        <v>22</v>
      </c>
      <c r="C3" s="18" t="s">
        <v>21</v>
      </c>
    </row>
    <row r="4" spans="1:12">
      <c r="A4" s="17" t="s">
        <v>20</v>
      </c>
      <c r="B4" s="1"/>
      <c r="C4" s="1"/>
    </row>
    <row r="5" spans="1:12">
      <c r="B5" s="16"/>
      <c r="C5" s="1"/>
    </row>
    <row r="6" spans="1:12">
      <c r="A6" s="9" t="s">
        <v>19</v>
      </c>
      <c r="B6" s="22">
        <v>56537431</v>
      </c>
      <c r="C6" s="1"/>
      <c r="L6">
        <v>1</v>
      </c>
    </row>
    <row r="7" spans="1:12">
      <c r="A7" s="9" t="s">
        <v>18</v>
      </c>
      <c r="B7" s="1"/>
      <c r="C7" s="1"/>
      <c r="L7">
        <v>2</v>
      </c>
    </row>
    <row r="8" spans="1:12">
      <c r="A8" s="9" t="s">
        <v>17</v>
      </c>
      <c r="B8" s="1"/>
      <c r="C8" s="1"/>
      <c r="L8">
        <v>3</v>
      </c>
    </row>
    <row r="9" spans="1:12">
      <c r="A9" s="9" t="s">
        <v>16</v>
      </c>
      <c r="B9" s="1"/>
      <c r="C9" s="1"/>
      <c r="L9">
        <v>4</v>
      </c>
    </row>
    <row r="10" spans="1:12">
      <c r="A10" s="9" t="s">
        <v>15</v>
      </c>
      <c r="B10" s="22">
        <f>-(5706086-1922300+5980900)</f>
        <v>-9764686</v>
      </c>
      <c r="C10" s="1"/>
      <c r="L10">
        <v>5</v>
      </c>
    </row>
    <row r="11" spans="1:12">
      <c r="A11" s="9" t="s">
        <v>14</v>
      </c>
      <c r="B11" s="22">
        <f>-(305517+23294+42709+368675+89175+2233+68810+197436+267640+193200)</f>
        <v>-1558689</v>
      </c>
      <c r="C11" s="1"/>
      <c r="L11">
        <v>6</v>
      </c>
    </row>
    <row r="12" spans="1:12">
      <c r="A12" s="9" t="s">
        <v>13</v>
      </c>
      <c r="B12" s="19">
        <f>B13+B14</f>
        <v>-12944015</v>
      </c>
      <c r="C12" s="15">
        <f>SUM(C13:C14)</f>
        <v>0</v>
      </c>
      <c r="L12">
        <v>7</v>
      </c>
    </row>
    <row r="13" spans="1:12">
      <c r="A13" s="14" t="s">
        <v>12</v>
      </c>
      <c r="B13" s="22">
        <v>-11436000</v>
      </c>
      <c r="C13" s="1"/>
      <c r="L13">
        <v>8</v>
      </c>
    </row>
    <row r="14" spans="1:12">
      <c r="A14" s="14" t="s">
        <v>11</v>
      </c>
      <c r="B14" s="22">
        <v>-1508015</v>
      </c>
      <c r="C14" s="1"/>
      <c r="L14">
        <v>9</v>
      </c>
    </row>
    <row r="15" spans="1:12">
      <c r="A15" s="9" t="s">
        <v>10</v>
      </c>
      <c r="B15" s="13"/>
      <c r="C15" s="1"/>
      <c r="L15">
        <v>10</v>
      </c>
    </row>
    <row r="16" spans="1:12">
      <c r="A16" s="9" t="s">
        <v>9</v>
      </c>
      <c r="B16" s="13"/>
      <c r="C16" s="1"/>
      <c r="L16">
        <v>11</v>
      </c>
    </row>
    <row r="17" spans="1:12">
      <c r="A17" s="10" t="s">
        <v>8</v>
      </c>
      <c r="B17" s="6">
        <f>SUM(B6:B12,B15:B16)</f>
        <v>32270041</v>
      </c>
      <c r="C17" s="6">
        <f>SUM(C6:C12,C15:C16)</f>
        <v>0</v>
      </c>
      <c r="L17">
        <v>12</v>
      </c>
    </row>
    <row r="18" spans="1:12">
      <c r="A18" s="7"/>
      <c r="B18" s="12"/>
      <c r="C18" s="12"/>
    </row>
    <row r="19" spans="1:12">
      <c r="A19" s="11" t="s">
        <v>7</v>
      </c>
      <c r="B19" s="10"/>
      <c r="C19" s="1"/>
      <c r="L19">
        <v>13</v>
      </c>
    </row>
    <row r="20" spans="1:12">
      <c r="A20" s="8" t="s">
        <v>6</v>
      </c>
      <c r="B20" s="10"/>
      <c r="C20" s="1"/>
      <c r="L20">
        <v>14</v>
      </c>
    </row>
    <row r="21" spans="1:12">
      <c r="A21" s="9" t="s">
        <v>5</v>
      </c>
      <c r="B21" s="8"/>
      <c r="C21" s="1"/>
      <c r="L21">
        <v>15</v>
      </c>
    </row>
    <row r="22" spans="1:12">
      <c r="A22" s="9" t="s">
        <v>4</v>
      </c>
      <c r="B22" s="8"/>
      <c r="C22" s="1"/>
      <c r="L22">
        <v>16</v>
      </c>
    </row>
    <row r="23" spans="1:12">
      <c r="A23" s="7" t="s">
        <v>3</v>
      </c>
      <c r="B23" s="6"/>
      <c r="C23" s="6"/>
      <c r="L23">
        <v>17</v>
      </c>
    </row>
    <row r="24" spans="1:12">
      <c r="A24" s="3"/>
      <c r="B24" s="4"/>
      <c r="C24" s="1"/>
    </row>
    <row r="25" spans="1:12" ht="15.75" thickBot="1">
      <c r="A25" s="3" t="s">
        <v>2</v>
      </c>
      <c r="B25" s="5">
        <f>B17</f>
        <v>32270041</v>
      </c>
      <c r="C25" s="5"/>
      <c r="L25">
        <v>18</v>
      </c>
    </row>
    <row r="26" spans="1:12">
      <c r="A26" s="4" t="s">
        <v>1</v>
      </c>
      <c r="B26" s="22">
        <v>-4840506</v>
      </c>
      <c r="C26" s="1"/>
      <c r="L26">
        <v>19</v>
      </c>
    </row>
    <row r="27" spans="1:12" ht="15.75" thickBot="1">
      <c r="A27" s="3" t="s">
        <v>0</v>
      </c>
      <c r="B27" s="2">
        <f>B25+B26</f>
        <v>27429535</v>
      </c>
      <c r="C27" s="2"/>
      <c r="L27">
        <v>20</v>
      </c>
    </row>
    <row r="28" spans="1:12" ht="15.75" thickTop="1">
      <c r="A28" s="1"/>
      <c r="B28" s="1"/>
      <c r="C28" s="1"/>
    </row>
    <row r="29" spans="1:12">
      <c r="A29" s="1"/>
      <c r="B29" s="1"/>
      <c r="C29" s="1"/>
    </row>
    <row r="30" spans="1:12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2020-08-03T11:19:58Z</dcterms:modified>
</cp:coreProperties>
</file>