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9\shtator19\"/>
    </mc:Choice>
  </mc:AlternateContent>
  <bookViews>
    <workbookView xWindow="0" yWindow="0" windowWidth="11970" windowHeight="966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<sst xmlns="http://schemas.openxmlformats.org/spreadsheetml/2006/main" count="406" uniqueCount="264">
  <si>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</si>
  <si>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</si>
  <si>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</si>
  <si>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</si>
  <si>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</si>
  <si>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</si>
  <si>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</si>
  <si>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</si>
  <si>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</si>
  <si>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</si>
  <si>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</si>
  <si>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</si>
  <si>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</si>
  <si>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</si>
  <si>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</si>
  <si>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</si>
  <si>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</si>
  <si>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</si>
  <si>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</si>
  <si>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</si>
  <si>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</si>
  <si>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</si>
  <si>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</si>
  <si>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</si>
  <si>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</si>
  <si>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</si>
  <si>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</si>
  <si>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</si>
  <si>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</si>
  <si>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</si>
  <si>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</si>
  <si>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</si>
  <si>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</si>
  <si>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</si>
  <si>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</si>
  <si>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</si>
  <si>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</si>
  <si>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</si>
  <si>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</si>
  <si>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</si>
  <si>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</si>
  <si>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</si>
  <si>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</si>
  <si>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</si>
  <si>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</si>
  <si>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</si>
  <si>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</si>
  <si>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</si>
  <si>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</si>
  <si>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</si>
  <si>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</si>
  <si>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</si>
  <si>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</si>
  <si>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</si>
  <si>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</si>
  <si>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</si>
  <si>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</si>
  <si>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</si>
  <si>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</si>
  <si>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</si>
  <si>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</si>
  <si>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</si>
  <si>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</si>
  <si>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</si>
  <si>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</si>
  <si>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</si>
  <si>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</si>
  <si>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</si>
  <si>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</si>
  <si>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</si>
  <si>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</si>
  <si>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</si>
  <si>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</si>
  <si>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</si>
  <si>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</si>
  <si>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</si>
  <si>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</si>
  <si>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</si>
  <si>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</si>
  <si>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</si>
  <si>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</si>
  <si>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</si>
  <si>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</si>
  <si>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</si>
  <si>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</si>
  <si>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</si>
  <si>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</si>
  <si>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</si>
  <si>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</si>
  <si>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</si>
  <si>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</si>
  <si>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</si>
  <si>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</si>
  <si>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</si>
  <si>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</si>
  <si>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</si>
  <si>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</si>
  <si>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</si>
  <si>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</si>
  <si>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</si>
  <si>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</si>
  <si>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</si>
  <si>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</si>
  <si>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</si>
  <si>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</si>
  <si>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</si>
  <si>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</si>
  <si>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</si>
  <si>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</si>
  <si>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</si>
  <si>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</si>
  <si>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</si>
  <si>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</si>
  <si>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</si>
  <si>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</si>
  <si>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</si>
  <si>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</si>
  <si>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</si>
  <si>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</si>
  <si>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</si>
  <si>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</si>
  <si>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</si>
  <si>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</si>
  <si>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</si>
  <si>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</si>
  <si>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</si>
  <si>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</si>
  <si>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</si>
  <si>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</si>
  <si>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</si>
  <si>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</si>
  <si>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</si>
  <si>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</si>
  <si>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</si>
  <si>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</si>
  <si>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</si>
  <si>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</si>
  <si>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</si>
  <si>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</si>
  <si>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</si>
  <si>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</si>
  <si>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</si>
  <si>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</si>
  <si>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</si>
  <si>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</si>
  <si>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</si>
  <si>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</si>
  <si>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</si>
  <si>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</si>
  <si>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</si>
  <si>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</si>
  <si>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</si>
  <si>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</si>
  <si>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</si>
  <si>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</si>
  <si>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</si>
  <si>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</si>
  <si>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</si>
  <si>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</si>
  <si>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</si>
  <si>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</si>
  <si>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</si>
  <si>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</si>
  <si>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</si>
  <si>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</si>
  <si>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</si>
  <si>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</si>
  <si>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</si>
  <si>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</si>
  <si>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</si>
  <si>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</si>
  <si>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</si>
  <si>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</si>
  <si>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</si>
  <si>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</si>
  <si>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</si>
  <si>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</si>
  <si>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</si>
  <si>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</si>
  <si>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</si>
  <si>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</si>
  <si>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</si>
  <si>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</si>
  <si>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</si>
  <si>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</si>
  <si>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</si>
  <si>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</si>
  <si>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</si>
  <si>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</si>
  <si>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</si>
  <si>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</si>
  <si>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</si>
  <si>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</si>
  <si>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</si>
  <si>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</si>
  <si>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</si>
  <si>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</si>
  <si>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</si>
  <si>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</si>
  <si>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</si>
  <si>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</si>
  <si>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</si>
  <si>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</si>
  <si>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</si>
  <si>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</si>
  <si>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</si>
  <si>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</si>
  <si>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</si>
  <si>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</si>
  <si>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</si>
  <si>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</si>
  <si>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</si>
  <si>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</si>
  <si>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</si>
  <si>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</si>
  <si>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</si>
  <si>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</si>
  <si>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</si>
  <si>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</si>
  <si>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</si>
  <si>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</si>
  <si>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</si>
  <si>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</si>
  <si>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</si>
  <si>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</si>
  <si>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</si>
  <si>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</si>
  <si>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</si>
  <si>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</si>
  <si>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</si>
  <si>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</si>
  <si>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</si>
  <si>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</si>
  <si>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</si>
  <si>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</si>
  <si>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</si>
  <si>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</si>
  <si>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</si>
  <si>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</si>
  <si>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</si>
  <si>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</si>
  <si>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</si>
  <si>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</si>
  <si>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</si>
  <si>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</si>
  <si>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</si>
  <si>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</si>
  <si>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</si>
  <si>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</si>
  <si>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</si>
  <si>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</si>
  <si>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</si>
  <si>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</si>
  <si>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</si>
  <si>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</si>
  <si>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</si>
  <si>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</si>
  <si>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</si>
  <si>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</si>
  <si>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</si>
  <si>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</si>
  <si>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K71903039Q</t>
  </si>
  <si>
    <t>Asseco See shpk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</si>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</sst>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0" borderId="0" xfId="0" applyFont="1" applyAlignment="1">
      <alignment horizontal="right" vertical="center" wrapText="1"/>
    </xf>
    <xf numFmtId="3" fontId="188" fillId="0" borderId="0" xfId="0" applyNumberFormat="1" applyFont="1" applyAlignment="1">
      <alignment horizontal="right" vertical="center" wrapText="1"/>
    </xf>
    <xf numFmtId="3" fontId="188" fillId="0" borderId="27" xfId="0" applyNumberFormat="1" applyFont="1" applyBorder="1" applyAlignment="1">
      <alignment horizontal="right" vertical="center" wrapText="1"/>
    </xf>
    <xf numFmtId="3" fontId="189" fillId="0" borderId="0" xfId="0" applyNumberFormat="1" applyFont="1" applyAlignment="1">
      <alignment horizontal="right" vertical="center" wrapText="1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zoomScale="115" zoomScaleNormal="115" workbookViewId="0">
      <selection activeCell="A54" sqref="A54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227</v>
      </c>
    </row>
    <row r="2" spans="1:8">
      <c r="A2" s="80" t="s">
        <v>262</v>
      </c>
    </row>
    <row r="3" spans="1:8">
      <c r="A3" s="80" t="s">
        <v>261</v>
      </c>
    </row>
    <row r="4" spans="1:8" ht="15.75" customHeight="1">
      <c r="A4" s="80" t="s">
        <v>263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5"/>
      <c r="B7" s="79" t="s">
        <v>211</v>
      </c>
      <c r="C7" s="79"/>
      <c r="D7" s="79" t="s">
        <v>211</v>
      </c>
    </row>
    <row r="8" spans="1:8" ht="15" customHeight="1">
      <c r="A8" s="85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  <c r="B10" s="82"/>
      <c r="C10" s="81"/>
      <c r="D10" s="82"/>
    </row>
    <row r="11" spans="1:8">
      <c r="A11" s="43" t="s">
        <v>243</v>
      </c>
      <c r="B11" s="82">
        <v>55547691</v>
      </c>
      <c r="C11" s="81"/>
      <c r="D11" s="82">
        <v>51020594</v>
      </c>
      <c r="E11" s="47" t="s">
        <v>248</v>
      </c>
      <c r="G11" s="38"/>
      <c r="H11" s="38"/>
    </row>
    <row r="12" spans="1:8">
      <c r="A12" s="43" t="s">
        <v>245</v>
      </c>
      <c r="B12" s="44">
        <v>0</v>
      </c>
      <c r="C12" s="41"/>
      <c r="D12" s="44">
        <v>0</v>
      </c>
      <c r="E12" s="47" t="s">
        <v>249</v>
      </c>
      <c r="G12" s="38"/>
      <c r="H12" s="38"/>
    </row>
    <row r="13" spans="1:8">
      <c r="A13" s="43" t="s">
        <v>246</v>
      </c>
      <c r="B13" s="44">
        <v>0</v>
      </c>
      <c r="C13" s="41"/>
      <c r="D13" s="44">
        <v>0</v>
      </c>
      <c r="E13" s="47" t="s">
        <v>249</v>
      </c>
      <c r="G13" s="38"/>
      <c r="H13" s="38"/>
    </row>
    <row r="14" spans="1:8">
      <c r="A14" s="43" t="s">
        <v>247</v>
      </c>
      <c r="B14" s="44">
        <v>0</v>
      </c>
      <c r="C14" s="41"/>
      <c r="D14" s="44">
        <v>0</v>
      </c>
      <c r="E14" s="47" t="s">
        <v>249</v>
      </c>
      <c r="G14" s="38"/>
      <c r="H14" s="38"/>
    </row>
    <row r="15" spans="1:8">
      <c r="A15" s="43" t="s">
        <v>244</v>
      </c>
      <c r="B15" s="44">
        <v>0</v>
      </c>
      <c r="C15" s="41"/>
      <c r="D15" s="44">
        <v>0</v>
      </c>
      <c r="E15" s="47" t="s">
        <v>250</v>
      </c>
      <c r="G15" s="38"/>
      <c r="H15" s="38"/>
    </row>
    <row r="16" spans="1:8" ht="15.75" thickBot="1">
      <c r="A16" s="77" t="s">
        <v>258</v>
      </c>
      <c r="B16" s="83">
        <v>-18354746</v>
      </c>
      <c r="C16" s="81"/>
      <c r="D16" s="83">
        <v>-15142737</v>
      </c>
    </row>
    <row r="17" spans="1:10">
      <c r="A17" s="77" t="s">
        <v>257</v>
      </c>
      <c r="B17" s="70">
        <f>SUM(B11:B16)</f>
        <v>37192945</v>
      </c>
      <c r="C17" s="70"/>
      <c r="D17" s="70">
        <f>SUM(D11:D16)</f>
        <v>35877857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82">
        <v>-8992058</v>
      </c>
      <c r="C19" s="81"/>
      <c r="D19" s="84">
        <v>-8636479</v>
      </c>
    </row>
    <row r="20" spans="1:10">
      <c r="A20" s="77" t="s">
        <v>255</v>
      </c>
      <c r="B20" s="82">
        <v>-25224667</v>
      </c>
      <c r="C20" s="81"/>
      <c r="D20" s="84">
        <v>-21982373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>
        <v>60947</v>
      </c>
      <c r="C22" s="74"/>
      <c r="D22" s="76">
        <v>160487</v>
      </c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/>
      <c r="C32" s="74"/>
      <c r="D32" s="76"/>
    </row>
    <row r="33" spans="1:5" ht="15.75" thickBot="1">
      <c r="A33" s="43" t="s">
        <v>237</v>
      </c>
      <c r="B33" s="83">
        <v>-1228525</v>
      </c>
      <c r="C33" s="81"/>
      <c r="D33" s="83">
        <v>-1520147</v>
      </c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1808642</v>
      </c>
      <c r="C36" s="70"/>
      <c r="D36" s="69">
        <f>SUM(D17:D35)</f>
        <v>3899345</v>
      </c>
      <c r="E36" s="68"/>
    </row>
    <row r="37" spans="1:5">
      <c r="A37" s="39" t="s">
        <v>26</v>
      </c>
      <c r="B37" s="67"/>
      <c r="C37" s="65"/>
      <c r="D37" s="67"/>
    </row>
    <row r="38" spans="1:5" ht="15.75" thickBot="1">
      <c r="A38" s="43" t="s">
        <v>217</v>
      </c>
      <c r="B38" s="83">
        <v>-315583</v>
      </c>
      <c r="C38" s="81"/>
      <c r="D38" s="83">
        <v>-840729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1493059</v>
      </c>
      <c r="C41" s="63"/>
      <c r="D41" s="62">
        <f>SUM(D36:D40)</f>
        <v>3058616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 ht="15.75" thickBot="1">
      <c r="A44" s="43" t="s">
        <v>221</v>
      </c>
      <c r="B44" s="83"/>
      <c r="C44" s="81"/>
      <c r="D44" s="83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1493059</v>
      </c>
      <c r="C51" s="57"/>
      <c r="D51" s="56">
        <f>D41+D49</f>
        <v>3058616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Jeta SOTA</cp:lastModifiedBy>
  <cp:lastPrinted>2016-10-03T09:59:38Z</cp:lastPrinted>
  <dcterms:created xsi:type="dcterms:W3CDTF">2012-01-19T09:31:29Z</dcterms:created>
  <dcterms:modified xsi:type="dcterms:W3CDTF">2019-09-30T20:43:04Z</dcterms:modified>
</cp:coreProperties>
</file>