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5-ORA 2018\"/>
    </mc:Choice>
  </mc:AlternateContent>
  <xr:revisionPtr revIDLastSave="0" documentId="13_ncr:1_{E62AA70C-8027-412D-A817-FDDE5E9DC224}" xr6:coauthVersionLast="43" xr6:coauthVersionMax="43" xr10:uidLastSave="{00000000-0000-0000-0000-000000000000}"/>
  <bookViews>
    <workbookView xWindow="10830" yWindow="45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<sst xmlns="http://schemas.openxmlformats.org/spreadsheetml/2006/main" count="66" uniqueCount="62">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</sst>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ORA%20%20Pasq%20Shoq.%20%20JANAR%20DHJETOR%20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231756718</v>
          </cell>
          <cell r="H17">
            <v>302490046.35000002</v>
          </cell>
        </row>
        <row r="18">
          <cell r="E18">
            <v>0</v>
          </cell>
          <cell r="H18">
            <v>0</v>
          </cell>
        </row>
        <row r="19">
          <cell r="E19">
            <v>0</v>
          </cell>
        </row>
        <row r="20">
          <cell r="E20">
            <v>1300912</v>
          </cell>
          <cell r="H20">
            <v>70000</v>
          </cell>
        </row>
        <row r="23">
          <cell r="E23">
            <v>-8005849</v>
          </cell>
          <cell r="H23">
            <v>-13675939.060000001</v>
          </cell>
        </row>
        <row r="24">
          <cell r="E24">
            <v>0</v>
          </cell>
          <cell r="H24">
            <v>-1669209.22</v>
          </cell>
        </row>
        <row r="25">
          <cell r="E25">
            <v>-4681738</v>
          </cell>
          <cell r="H25">
            <v>-6362648.5199999996</v>
          </cell>
        </row>
        <row r="27">
          <cell r="E27">
            <v>-46573369</v>
          </cell>
          <cell r="H27">
            <v>-41615597</v>
          </cell>
        </row>
        <row r="28">
          <cell r="E28">
            <v>-7359641.0029999986</v>
          </cell>
          <cell r="H28">
            <v>-6541096.25</v>
          </cell>
        </row>
        <row r="29">
          <cell r="E29">
            <v>0</v>
          </cell>
          <cell r="H29">
            <v>0</v>
          </cell>
        </row>
        <row r="30">
          <cell r="E30">
            <v>0</v>
          </cell>
        </row>
        <row r="31">
          <cell r="E31">
            <v>-61830819.018000007</v>
          </cell>
          <cell r="H31">
            <v>-52720514.93</v>
          </cell>
        </row>
        <row r="32">
          <cell r="E32">
            <v>-90267984.400899991</v>
          </cell>
          <cell r="H32">
            <v>-77624360.829999998</v>
          </cell>
        </row>
        <row r="36">
          <cell r="H36">
            <v>0</v>
          </cell>
        </row>
        <row r="39">
          <cell r="E39">
            <v>0</v>
          </cell>
          <cell r="H39">
            <v>5147.76</v>
          </cell>
        </row>
        <row r="40">
          <cell r="E40">
            <v>221.94</v>
          </cell>
          <cell r="H40">
            <v>464.94</v>
          </cell>
        </row>
        <row r="41">
          <cell r="E41">
            <v>6747465.0899999999</v>
          </cell>
          <cell r="H41">
            <v>1668906.62</v>
          </cell>
        </row>
        <row r="45">
          <cell r="E45">
            <v>-17060507.049999997</v>
          </cell>
          <cell r="H45">
            <v>-19362509.620000001</v>
          </cell>
        </row>
        <row r="46">
          <cell r="E46">
            <v>-9200501.870000001</v>
          </cell>
          <cell r="H46">
            <v>-1877260.18</v>
          </cell>
        </row>
        <row r="53">
          <cell r="E53">
            <v>-1428065.104725</v>
          </cell>
          <cell r="H53">
            <v>-12418702.789999999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39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231756718</v>
      </c>
      <c r="C10" s="10"/>
      <c r="D10" s="13">
        <f>'[1]PASH Skk '!H17</f>
        <v>302490046.35000002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1300912</v>
      </c>
      <c r="C17" s="10"/>
      <c r="D17" s="13">
        <f>'[1]PASH Skk '!H20</f>
        <v>70000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-8005849</v>
      </c>
      <c r="C19" s="10"/>
      <c r="D19" s="13">
        <f>'[1]PASH Skk '!H23+'[1]PASH Skk '!H24</f>
        <v>-15345148.280000001</v>
      </c>
      <c r="E19" s="9"/>
      <c r="F19" s="3"/>
    </row>
    <row r="20" spans="1:6" x14ac:dyDescent="0.25">
      <c r="A20" s="12" t="s">
        <v>22</v>
      </c>
      <c r="B20" s="13">
        <f>'[1]PASH Skk '!E25</f>
        <v>-4681738</v>
      </c>
      <c r="C20" s="10"/>
      <c r="D20" s="13">
        <f>'[1]PASH Skk '!H25</f>
        <v>-6362648.5199999996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-46573369</v>
      </c>
      <c r="C22" s="10"/>
      <c r="D22" s="13">
        <f>'[1]PASH Skk '!H27</f>
        <v>-41615597</v>
      </c>
      <c r="E22" s="9"/>
      <c r="F22" s="3"/>
    </row>
    <row r="23" spans="1:6" x14ac:dyDescent="0.25">
      <c r="A23" s="12" t="s">
        <v>25</v>
      </c>
      <c r="B23" s="13">
        <f>'[1]PASH Skk '!E28</f>
        <v>-7359641.0029999986</v>
      </c>
      <c r="C23" s="10"/>
      <c r="D23" s="13">
        <f>'[1]PASH Skk '!H28</f>
        <v>-6541096.25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-61830819.018000007</v>
      </c>
      <c r="C26" s="10"/>
      <c r="D26" s="13">
        <f>'[1]PASH Skk '!H31</f>
        <v>-52720514.93</v>
      </c>
      <c r="E26" s="9"/>
      <c r="F26" s="3"/>
    </row>
    <row r="27" spans="1:6" x14ac:dyDescent="0.25">
      <c r="A27" s="8" t="s">
        <v>29</v>
      </c>
      <c r="B27" s="13">
        <f>'[1]PASH Skk '!E32</f>
        <v>-90267984.400899991</v>
      </c>
      <c r="C27" s="10"/>
      <c r="D27" s="13">
        <f>'[1]PASH Skk '!H32</f>
        <v>-77624360.829999998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5147.76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221.94</v>
      </c>
      <c r="C33" s="10"/>
      <c r="D33" s="13">
        <f>'[1]PASH Skk '!H40</f>
        <v>464.94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6747465.0899999999</v>
      </c>
      <c r="C34" s="10"/>
      <c r="D34" s="13">
        <f>'[1]PASH Skk '!H41</f>
        <v>1668906.62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-17060507.049999997</v>
      </c>
      <c r="C37" s="10"/>
      <c r="D37" s="13">
        <f>'[1]PASH Skk '!H45</f>
        <v>-19362509.620000001</v>
      </c>
      <c r="E37" s="9"/>
      <c r="F37" s="3"/>
    </row>
    <row r="38" spans="1:6" x14ac:dyDescent="0.25">
      <c r="A38" s="12" t="s">
        <v>40</v>
      </c>
      <c r="B38" s="13">
        <f>'[1]PASH Skk '!E46</f>
        <v>-9200501.870000001</v>
      </c>
      <c r="C38" s="10"/>
      <c r="D38" s="13">
        <f>'[1]PASH Skk '!H46</f>
        <v>-1877260.18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-5175092.3118999861</v>
      </c>
      <c r="C42" s="17"/>
      <c r="D42" s="16">
        <f>SUM(D9:D41)</f>
        <v>82785430.060000062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-1428065.104725</v>
      </c>
      <c r="C44" s="10"/>
      <c r="D44" s="13">
        <f>'[1]PASH Skk '!H53</f>
        <v>-12418702.789999999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-6603157.4166249856</v>
      </c>
      <c r="C47" s="17"/>
      <c r="D47" s="16">
        <f>SUM(D42:D46)</f>
        <v>70366727.27000007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-6603157.4166249856</v>
      </c>
      <c r="C57" s="31"/>
      <c r="D57" s="30">
        <f>D47+D55</f>
        <v>70366727.27000007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2019-07-05T06:21:07Z</dcterms:modified>
</cp:coreProperties>
</file>