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0\BILANCE 2020\DEKLARIM E ALBANIA\CHANNEL ONE\"/>
    </mc:Choice>
  </mc:AlternateContent>
  <xr:revisionPtr revIDLastSave="0" documentId="13_ncr:1_{785C6329-48D5-49BB-901C-FCF32DA721FB}" xr6:coauthVersionLast="47" xr6:coauthVersionMax="47" xr10:uidLastSave="{00000000-0000-0000-0000-000000000000}"/>
  <bookViews>
    <workbookView xWindow="-120" yWindow="-120" windowWidth="29040" windowHeight="15840" tabRatio="233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<sst xmlns="http://schemas.openxmlformats.org/spreadsheetml/2006/main" count="414" uniqueCount="271">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</sst>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0" xfId="470" applyNumberFormat="1" applyFont="1" applyFill="1" applyAlignment="1">
      <alignment horizontal="right" wrapText="1"/>
    </xf>
    <xf numFmtId="37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KONTABILITET\KONTABILITETI%202020\64-CHANEL%20ONE%20%202020\1.12.%20CHANEL%20ONE%20%20%20Pasq.Shoq.%20JANAR%20%20%20%20DHJETOR%20%20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Shenime ME GJERE "/>
      <sheetName val=" Shenime  AAM"/>
      <sheetName val=" Shenime  Kapitali"/>
      <sheetName val="PPF"/>
      <sheetName val="PF"/>
      <sheetName val="CF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7">
          <cell r="E17">
            <v>27018891</v>
          </cell>
        </row>
        <row r="53">
          <cell r="E53">
            <v>-758337.57645000063</v>
          </cell>
          <cell r="H53">
            <v>-102273.16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27018891</v>
      </c>
      <c r="C10" s="52"/>
      <c r="D10" s="64">
        <v>25988413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-103159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-7373889</v>
      </c>
      <c r="C22" s="52"/>
      <c r="D22" s="64">
        <v>-5730728</v>
      </c>
      <c r="E22" s="51"/>
      <c r="F22" s="42"/>
    </row>
    <row r="23" spans="1:6">
      <c r="A23" s="63" t="s">
        <v>249</v>
      </c>
      <c r="B23" s="64">
        <v>-1071631</v>
      </c>
      <c r="C23" s="52"/>
      <c r="D23" s="64">
        <v>-777032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-2564053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-11515641</v>
      </c>
      <c r="C27" s="52"/>
      <c r="D27" s="64">
        <v>-18760676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-40</v>
      </c>
      <c r="E33" s="51"/>
      <c r="F33" s="42"/>
    </row>
    <row r="34" spans="1:6" ht="15" customHeight="1">
      <c r="A34" s="63" t="s">
        <v>254</v>
      </c>
      <c r="B34" s="64">
        <v>777055</v>
      </c>
      <c r="C34" s="52"/>
      <c r="D34" s="64">
        <v>104740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-122041</v>
      </c>
      <c r="C38" s="52"/>
      <c r="D38" s="64">
        <v>-148135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5045532</v>
      </c>
      <c r="C42" s="55"/>
      <c r="D42" s="54">
        <f>SUM(D9:D41)</f>
        <v>676542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f>'[1]PASH Skk '!E53</f>
        <v>-758337.57645000063</v>
      </c>
      <c r="C44" s="85"/>
      <c r="D44" s="84">
        <f>'[1]PASH Skk '!H53</f>
        <v>-102273.16</v>
      </c>
      <c r="E44" s="51"/>
      <c r="F44" s="42"/>
    </row>
    <row r="45" spans="1:6">
      <c r="A45" s="63" t="s">
        <v>226</v>
      </c>
      <c r="B45" s="84"/>
      <c r="C45" s="85"/>
      <c r="D45" s="84"/>
      <c r="E45" s="51"/>
      <c r="F45" s="42"/>
    </row>
    <row r="46" spans="1:6">
      <c r="A46" s="63" t="s">
        <v>236</v>
      </c>
      <c r="B46" s="84"/>
      <c r="C46" s="85"/>
      <c r="D46" s="84"/>
      <c r="E46" s="51"/>
      <c r="F46" s="42"/>
    </row>
    <row r="47" spans="1:6">
      <c r="A47" s="45" t="s">
        <v>243</v>
      </c>
      <c r="B47" s="67">
        <f>SUM(B42:B46)</f>
        <v>4287194.4235499995</v>
      </c>
      <c r="C47" s="58"/>
      <c r="D47" s="67">
        <f>SUM(D42:D46)</f>
        <v>574268.84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4287194.4235499995</v>
      </c>
      <c r="C57" s="77"/>
      <c r="D57" s="76">
        <f>D47+D55</f>
        <v>574268.84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02E7B4-DC5E-4D18-A54E-4251A4C5F7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3BBABE3-6B67-4546-B5BE-70A8BB0A1F8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909301-4322-4396-80BB-AD2CABA626A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Xhulja Bega</cp:lastModifiedBy>
  <cp:lastPrinted>2016-10-03T09:59:38Z</cp:lastPrinted>
  <dcterms:created xsi:type="dcterms:W3CDTF">2012-01-19T09:31:29Z</dcterms:created>
  <dcterms:modified xsi:type="dcterms:W3CDTF">2021-07-21T14:49:31Z</dcterms:modified>
</cp:coreProperties>
</file>