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6765" tabRatio="801"/>
  </bookViews>
  <sheets>
    <sheet name="2.1-Pasqyra e Perform. (natyra)" sheetId="18" r:id="rId1"/>
    <sheet name="1-Pasqyra e Pozicioni Financiar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<sst xmlns="http://schemas.openxmlformats.org/spreadsheetml/2006/main" count="520" uniqueCount="357">
  <si>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</si>
  <si>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</si>
  <si>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</si>
  <si>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</si>
  <si>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</si>
  <si>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</si>
  <si>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</si>
  <si>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</si>
  <si>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</si>
  <si>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</si>
  <si>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</si>
  <si>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</si>
  <si>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</si>
  <si>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</si>
  <si>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</si>
  <si>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</si>
  <si>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</si>
  <si>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</si>
  <si>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</si>
  <si>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</si>
  <si>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</si>
  <si>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</si>
  <si>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</si>
  <si>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</si>
  <si>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</si>
  <si>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</si>
  <si>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</si>
  <si>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</si>
  <si>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</si>
  <si>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</si>
  <si>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</si>
  <si>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</si>
  <si>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</si>
  <si>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</si>
  <si>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</si>
  <si>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</si>
  <si>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</si>
  <si>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</si>
  <si>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</si>
  <si>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</si>
  <si>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</si>
  <si>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</si>
  <si>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</si>
  <si>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</si>
  <si>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</si>
  <si>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</si>
  <si>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</si>
  <si>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</si>
  <si>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</si>
  <si>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</si>
  <si>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</si>
  <si>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</si>
  <si>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</si>
  <si>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</si>
  <si>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</si>
  <si>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</si>
  <si>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</si>
  <si>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</si>
  <si>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</si>
  <si>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</si>
  <si>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</si>
  <si>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</si>
  <si>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</si>
  <si>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</si>
  <si>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</si>
  <si>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</si>
  <si>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</si>
  <si>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</si>
  <si>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</si>
  <si>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</si>
  <si>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</si>
  <si>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</si>
  <si>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</si>
  <si>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</si>
  <si>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</si>
  <si>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</si>
  <si>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</si>
  <si>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</si>
  <si>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</si>
  <si>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</si>
  <si>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</si>
  <si>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</si>
  <si>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</si>
  <si>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</si>
  <si>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</si>
  <si>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</si>
  <si>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</si>
  <si>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</si>
  <si>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</si>
  <si>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</si>
  <si>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</si>
  <si>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</si>
  <si>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</si>
  <si>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</si>
  <si>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</si>
  <si>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</si>
  <si>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</si>
  <si>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</si>
  <si>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</si>
  <si>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</si>
  <si>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</si>
  <si>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</si>
  <si>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</si>
  <si>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</si>
  <si>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</si>
  <si>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</si>
  <si>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</si>
  <si>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</si>
  <si>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</si>
  <si>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</si>
  <si>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</si>
  <si>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</si>
  <si>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</si>
  <si>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</si>
  <si>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</si>
  <si>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</si>
  <si>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</si>
  <si>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</si>
  <si>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</si>
  <si>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</si>
  <si>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</si>
  <si>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</si>
  <si>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</si>
  <si>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</si>
  <si>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</si>
  <si>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</si>
  <si>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</si>
  <si>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</si>
  <si>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</si>
  <si>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</si>
  <si>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</si>
  <si>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</si>
  <si>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</si>
  <si>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</si>
  <si>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</si>
  <si>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</si>
  <si>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</si>
  <si>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</si>
  <si>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</si>
  <si>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</si>
  <si>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</si>
  <si>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</si>
  <si>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</si>
  <si>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</si>
  <si>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</si>
  <si>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</si>
  <si>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</si>
  <si>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</si>
  <si>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</si>
  <si>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</si>
  <si>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</si>
  <si>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</si>
  <si>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</si>
  <si>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</si>
  <si>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</si>
  <si>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</si>
  <si>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</si>
  <si>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</si>
  <si>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</si>
  <si>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</si>
  <si>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</si>
  <si>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</si>
  <si>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</si>
  <si>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</si>
  <si>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</si>
  <si>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</si>
  <si>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</si>
  <si>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</si>
  <si>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</si>
  <si>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</si>
  <si>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</si>
  <si>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</si>
  <si>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</si>
  <si>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</si>
  <si>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</si>
  <si>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</si>
  <si>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</si>
  <si>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</si>
  <si>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</si>
  <si>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</si>
  <si>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</si>
  <si>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</si>
  <si>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</si>
  <si>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</si>
  <si>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</si>
  <si>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</si>
  <si>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</si>
  <si>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</si>
  <si>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</si>
  <si>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</si>
  <si>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</si>
  <si>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</si>
  <si>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</si>
  <si>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</si>
  <si>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</si>
  <si>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</si>
  <si>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</si>
  <si>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</si>
  <si>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</si>
  <si>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</si>
  <si>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</si>
  <si>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</si>
  <si>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</si>
  <si>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</si>
  <si>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</si>
  <si>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</si>
  <si>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</si>
  <si>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</si>
  <si>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</si>
  <si>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</si>
  <si>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</si>
  <si>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</si>
  <si>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</si>
  <si>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</si>
  <si>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</si>
  <si>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</si>
  <si>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</si>
  <si>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</si>
  <si>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</si>
  <si>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</si>
  <si>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</si>
  <si>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</si>
  <si>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</si>
  <si>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</si>
  <si>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</si>
  <si>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</si>
  <si>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</si>
  <si>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</si>
  <si>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</si>
  <si>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</si>
  <si>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</si>
  <si>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</si>
  <si>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</si>
  <si>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</si>
  <si>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</si>
  <si>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</si>
  <si>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</si>
  <si>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</si>
  <si>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</si>
  <si>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</si>
  <si>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</si>
  <si>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</si>
  <si>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</si>
  <si>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</si>
  <si>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</si>
  <si>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</si>
  <si>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</si>
  <si>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</si>
  <si>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</si>
  <si>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</si>
  <si>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</si>
  <si>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</si>
  <si>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</si>
  <si>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</si>
  <si>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</si>
  <si>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</si>
  <si>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</si>
  <si>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</si>
  <si>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</si>
  <si>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</si>
  <si>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</si>
  <si>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</si>
  <si>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</si>
  <si>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</si>
  <si>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</si>
  <si>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</si>
  <si>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</si>
  <si>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</si>
  <si>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TV BALLKAN SHA</t>
  </si>
  <si>
    <t>Lek</t>
  </si>
  <si>
    <t>NIPT K01809005G</t>
  </si>
  <si>
    <t xml:space="preserve">emri TV BALLKAN SHA 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</si>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</sst>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-52104</v>
      </c>
      <c r="C23" s="52"/>
      <c r="D23" s="64">
        <v>-48096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-2429899</v>
      </c>
      <c r="C27" s="52"/>
      <c r="D27" s="64">
        <v>-2041677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-2791228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-5585231</v>
      </c>
      <c r="C42" s="55"/>
      <c r="D42" s="54">
        <f>SUM(D9:D41)</f>
        <v>-2377773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-5585231</v>
      </c>
      <c r="C47" s="58"/>
      <c r="D47" s="67">
        <f>SUM(D42:D46)</f>
        <v>-2377773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-5585231</v>
      </c>
      <c r="C57" s="77"/>
      <c r="D57" s="76">
        <f>D47+D55</f>
        <v>-2377773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I105" sqref="I105"/>
    </sheetView>
  </sheetViews>
  <sheetFormatPr defaultColWidth="9.140625"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239</v>
      </c>
    </row>
    <row r="2" spans="1:5">
      <c r="A2" s="50" t="s">
        <v>271</v>
      </c>
    </row>
    <row r="3" spans="1:5">
      <c r="A3" s="50" t="s">
        <v>270</v>
      </c>
    </row>
    <row r="4" spans="1:5">
      <c r="A4" s="50" t="s">
        <v>269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527786</v>
      </c>
      <c r="C11" s="89"/>
      <c r="D11" s="88">
        <v>527786</v>
      </c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>
        <v>81725440</v>
      </c>
      <c r="C18" s="89"/>
      <c r="D18" s="88">
        <v>81725440</v>
      </c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>
        <v>127884059</v>
      </c>
      <c r="C21" s="89"/>
      <c r="D21" s="88">
        <v>131286898</v>
      </c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2525373</v>
      </c>
      <c r="C24" s="89"/>
      <c r="D24" s="88">
        <v>2525373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>
        <v>1607810</v>
      </c>
      <c r="C30" s="89"/>
      <c r="D30" s="88">
        <v>1607810</v>
      </c>
      <c r="E30" s="42"/>
    </row>
    <row r="31" spans="1:5">
      <c r="A31" s="45" t="s">
        <v>294</v>
      </c>
      <c r="B31" s="88">
        <v>2959342</v>
      </c>
      <c r="C31" s="89"/>
      <c r="D31" s="88">
        <v>2959342</v>
      </c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217229810</v>
      </c>
      <c r="C33" s="93"/>
      <c r="D33" s="92">
        <f>SUM(D11:D32)</f>
        <v>220632649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/>
      <c r="C44" s="89"/>
      <c r="D44" s="88"/>
      <c r="E44" s="42"/>
    </row>
    <row r="45" spans="1:5">
      <c r="A45" s="63" t="s">
        <v>307</v>
      </c>
      <c r="B45" s="88">
        <v>35305842</v>
      </c>
      <c r="C45" s="89"/>
      <c r="D45" s="88">
        <v>35305842</v>
      </c>
      <c r="E45" s="42"/>
    </row>
    <row r="46" spans="1:5">
      <c r="A46" s="63" t="s">
        <v>308</v>
      </c>
      <c r="B46" s="88">
        <v>23703916</v>
      </c>
      <c r="C46" s="89"/>
      <c r="D46" s="88">
        <v>23703916</v>
      </c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59009758</v>
      </c>
      <c r="C55" s="93"/>
      <c r="D55" s="92">
        <f>SUM(D37:D54)</f>
        <v>59009758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276239568</v>
      </c>
      <c r="C57" s="96"/>
      <c r="D57" s="95">
        <f>D55+D33</f>
        <v>279642407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107419548</v>
      </c>
      <c r="C65" s="89"/>
      <c r="D65" s="88">
        <v>105069555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8226894</v>
      </c>
      <c r="C69" s="89"/>
      <c r="D69" s="88">
        <v>8394430</v>
      </c>
      <c r="E69" s="42"/>
    </row>
    <row r="70" spans="1:5">
      <c r="A70" s="63" t="s">
        <v>329</v>
      </c>
      <c r="B70" s="88">
        <v>6717618</v>
      </c>
      <c r="C70" s="89"/>
      <c r="D70" s="88">
        <v>6717683</v>
      </c>
      <c r="E70" s="42"/>
    </row>
    <row r="71" spans="1:5">
      <c r="A71" s="63" t="s">
        <v>330</v>
      </c>
      <c r="B71" s="88"/>
      <c r="C71" s="89"/>
      <c r="D71" s="88"/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122364060</v>
      </c>
      <c r="C75" s="93"/>
      <c r="D75" s="92">
        <f>SUM(D62:D74)</f>
        <v>120181668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>
        <v>29195973</v>
      </c>
      <c r="C85" s="89"/>
      <c r="D85" s="88">
        <v>29195973</v>
      </c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29195973</v>
      </c>
      <c r="C92" s="93"/>
      <c r="D92" s="92">
        <f>SUM(D78:D91)</f>
        <v>29195973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151560033</v>
      </c>
      <c r="C94" s="96"/>
      <c r="D94" s="98">
        <f>D75+D92</f>
        <v>149377641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351700000</v>
      </c>
      <c r="C97" s="89"/>
      <c r="D97" s="88">
        <v>351700000</v>
      </c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>
        <v>674087</v>
      </c>
      <c r="C101" s="89"/>
      <c r="D101" s="88">
        <v>674087</v>
      </c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/>
      <c r="C103" s="89"/>
      <c r="D103" s="88"/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>
        <v>-222109321</v>
      </c>
      <c r="C105" s="99"/>
      <c r="D105" s="88">
        <v>-219731548</v>
      </c>
      <c r="E105" s="42"/>
    </row>
    <row r="106" spans="1:5">
      <c r="A106" s="45" t="s">
        <v>350</v>
      </c>
      <c r="B106" s="88">
        <v>-5585231</v>
      </c>
      <c r="C106" s="89"/>
      <c r="D106" s="88">
        <v>-2377773</v>
      </c>
      <c r="E106" s="42"/>
    </row>
    <row r="107" spans="1:5" ht="18" customHeight="1">
      <c r="A107" s="45" t="s">
        <v>351</v>
      </c>
      <c r="B107" s="100">
        <f>SUM(B97:B106)</f>
        <v>124679535</v>
      </c>
      <c r="C107" s="101"/>
      <c r="D107" s="100">
        <f>SUM(D97:D106)</f>
        <v>130264766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124679535</v>
      </c>
      <c r="C109" s="96"/>
      <c r="D109" s="98">
        <f>SUM(D107:D108)</f>
        <v>130264766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276239568</v>
      </c>
      <c r="C111" s="96"/>
      <c r="D111" s="95">
        <f>D94+D109</f>
        <v>279642407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2022-08-06T11:48:18Z</dcterms:modified>
</cp:coreProperties>
</file>