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5000"/>
  </bookViews>
  <sheets>
    <sheet name="PASH-sipas natyres" sheetId="1" r:id="rId1"/>
  </sheets>
  <externalReferences>
    <externalReference r:id="rId2"/>
  </externalReferenc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/>
  <c r="B17" s="1"/>
  <c r="C12" l="1"/>
  <c r="C17" s="1"/>
  <c r="B27" l="1"/>
  <c r="B30" s="1"/>
  <c r="C27"/>
  <c r="C30" s="1"/>
  <c r="M7"/>
  <c r="N10"/>
  <c r="M22"/>
  <c r="M13"/>
  <c r="N11"/>
  <c r="N25"/>
  <c r="N20"/>
  <c r="M20"/>
  <c r="N24"/>
  <c r="N23"/>
  <c r="M12"/>
  <c r="N26"/>
  <c r="M21"/>
  <c r="N27"/>
  <c r="M6"/>
  <c r="M15"/>
  <c r="N13"/>
  <c r="M14"/>
  <c r="M27"/>
  <c r="M19"/>
  <c r="N22"/>
  <c r="N21"/>
  <c r="M17"/>
  <c r="N18"/>
  <c r="N19"/>
  <c r="M10"/>
  <c r="N7"/>
  <c r="N14"/>
  <c r="N6"/>
  <c r="M16"/>
  <c r="M11"/>
  <c r="M8"/>
  <c r="M23"/>
  <c r="M26"/>
  <c r="N9"/>
  <c r="M25"/>
  <c r="M9"/>
  <c r="M24"/>
  <c r="M18"/>
  <c r="N8"/>
  <c r="N16"/>
  <c r="N12"/>
  <c r="N15"/>
  <c r="N17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<sst xmlns="http://schemas.openxmlformats.org/spreadsheetml/2006/main" count="29" uniqueCount="28">
  <si>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</si>
  <si>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</si>
  <si>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</si>
  <si>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</si>
  <si>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</si>
  <si>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</si>
  <si>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</si>
  <si>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</si>
  <si>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</si>
  <si>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</si>
  <si>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</si>
  <si>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</si>
  <si>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</si>
  <si>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</si>
  <si>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</si>
  <si>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</si>
  <si>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</si>
  <si>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</si>
  <si>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</si>
  <si>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</si>
  <si>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</si>
  <si>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</si>
  <si>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</si>
  <si>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</si>
  <si>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</si>
  <si>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</si>
  <si>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</si>
  <si>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check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</si>
</sst>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6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5" tint="0.7999816888943144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.5"/>
      <color rgb="FF000000"/>
      <name val="Microsoft Sans Serif"/>
      <family val="2"/>
    </font>
    <font>
      <sz val="10.5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0" fontId="11" fillId="0" borderId="0" xfId="0" applyFont="1" applyBorder="1"/>
    <xf numFmtId="165" fontId="12" fillId="0" borderId="0" xfId="1" applyNumberFormat="1" applyFont="1" applyBorder="1"/>
    <xf numFmtId="0" fontId="13" fillId="0" borderId="0" xfId="0" applyFont="1" applyBorder="1" applyAlignment="1">
      <alignment horizontal="center"/>
    </xf>
    <xf numFmtId="3" fontId="14" fillId="0" borderId="0" xfId="0" applyNumberFormat="1" applyFont="1"/>
    <xf numFmtId="3" fontId="15" fillId="0" borderId="0" xfId="0" applyNumberFormat="1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89667</v>
          </cell>
          <cell r="C65">
            <v>53956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I5" sqref="I5"/>
    </sheetView>
  </sheetViews>
  <sheetFormatPr defaultRowHeight="15"/>
  <cols>
    <col min="1" max="1" width="72.28515625" customWidth="1"/>
    <col min="2" max="2" width="14.5703125" bestFit="1" customWidth="1"/>
    <col min="3" max="3" width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6" t="s">
        <v>25</v>
      </c>
    </row>
    <row r="2" spans="1:14" ht="15" customHeight="1">
      <c r="A2" s="25" t="s">
        <v>24</v>
      </c>
      <c r="B2" s="15" t="s">
        <v>23</v>
      </c>
      <c r="C2" s="15" t="s">
        <v>23</v>
      </c>
    </row>
    <row r="3" spans="1:14" ht="15" customHeight="1">
      <c r="A3" s="26"/>
      <c r="B3" s="15" t="s">
        <v>22</v>
      </c>
      <c r="C3" s="15" t="s">
        <v>21</v>
      </c>
    </row>
    <row r="4" spans="1:14">
      <c r="A4" s="14" t="s">
        <v>20</v>
      </c>
      <c r="B4" s="22">
        <v>2021</v>
      </c>
      <c r="C4" s="22">
        <v>2020</v>
      </c>
    </row>
    <row r="5" spans="1:14">
      <c r="B5" s="17">
        <v>9107868</v>
      </c>
      <c r="C5" s="17">
        <v>9944304</v>
      </c>
    </row>
    <row r="6" spans="1:14">
      <c r="A6" s="9" t="s">
        <v>19</v>
      </c>
      <c r="B6" s="17">
        <v>916667</v>
      </c>
      <c r="C6" s="17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3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4"/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17">
        <v>0</v>
      </c>
      <c r="C11" s="17">
        <v>-28526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9">
        <f>B13+B14</f>
        <v>-4207617</v>
      </c>
      <c r="C12" s="19">
        <f>C13+C14</f>
        <v>-4148199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7">
        <v>-3633182</v>
      </c>
      <c r="C13" s="17">
        <v>-3502002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7">
        <v>-574435</v>
      </c>
      <c r="C14" s="17">
        <v>-646197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7">
        <v>-5733384</v>
      </c>
      <c r="C15" s="17">
        <v>-5725570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7"/>
      <c r="C16" s="1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19">
        <f>SUM(B6:B12,B15:B16)</f>
        <v>-9024334</v>
      </c>
      <c r="C17" s="19">
        <f>SUM(C6:C12,C15:C16)</f>
        <v>-9902295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7">
        <v>6133</v>
      </c>
      <c r="C20" s="24">
        <v>31549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18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18"/>
      <c r="C22" s="17">
        <v>-188781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v>89667</v>
      </c>
      <c r="C25" s="5">
        <v>73558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7"/>
      <c r="C26" s="17">
        <v>-19602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89667</v>
      </c>
      <c r="C27" s="2">
        <f>+C25+C26</f>
        <v>53956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20" t="s">
        <v>27</v>
      </c>
      <c r="B30" s="21">
        <f>+B27-'[1]Pasqyra e Pozicionit Financiar'!$B$65</f>
        <v>0</v>
      </c>
      <c r="C30" s="21">
        <f>+C27-'[1]Pasqyra e Pozicionit Financiar'!$C$65</f>
        <v>0</v>
      </c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2022-07-19T10:46:26Z</dcterms:modified>
</cp:coreProperties>
</file>