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Viti 2017\03PORTA KAVALJA\VITI 2019\Bilanci 2019\Pasqyrat  Financiare 2019\"/>
    </mc:Choice>
  </mc:AlternateContent>
  <bookViews>
    <workbookView xWindow="0" yWindow="0" windowWidth="19200" windowHeight="6936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2" i="1"/>
  <c r="C23" i="1" s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<sst xmlns="http://schemas.openxmlformats.org/spreadsheetml/2006/main" count="26" uniqueCount="25">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</sst>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164" fontId="6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7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6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5" fontId="0" fillId="0" borderId="0" xfId="1" applyNumberFormat="1" applyFont="1" applyFill="1" applyBorder="1"/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topLeftCell="A10" workbookViewId="0">
      <selection activeCell="B32" sqref="B32"/>
    </sheetView>
  </sheetViews>
  <sheetFormatPr defaultRowHeight="14.4" x14ac:dyDescent="0.3"/>
  <cols>
    <col min="1" max="1" width="61" customWidth="1"/>
    <col min="2" max="3" width="22.33203125" customWidth="1"/>
  </cols>
  <sheetData>
    <row r="1" spans="1:3" x14ac:dyDescent="0.3">
      <c r="A1" s="1"/>
    </row>
    <row r="2" spans="1:3" ht="15" customHeight="1" x14ac:dyDescent="0.3">
      <c r="A2" s="2" t="s">
        <v>0</v>
      </c>
      <c r="B2" s="3" t="s">
        <v>1</v>
      </c>
      <c r="C2" s="3" t="s">
        <v>1</v>
      </c>
    </row>
    <row r="3" spans="1:3" ht="15" customHeight="1" x14ac:dyDescent="0.3">
      <c r="A3" s="4"/>
      <c r="B3" s="3" t="s">
        <v>2</v>
      </c>
      <c r="C3" s="3" t="s">
        <v>3</v>
      </c>
    </row>
    <row r="4" spans="1:3" x14ac:dyDescent="0.3">
      <c r="A4" s="5" t="s">
        <v>4</v>
      </c>
      <c r="B4" s="6"/>
      <c r="C4" s="6"/>
    </row>
    <row r="5" spans="1:3" x14ac:dyDescent="0.3">
      <c r="B5" s="7"/>
      <c r="C5" s="8"/>
    </row>
    <row r="6" spans="1:3" x14ac:dyDescent="0.3">
      <c r="A6" s="9" t="s">
        <v>5</v>
      </c>
      <c r="B6" s="10">
        <v>53228177</v>
      </c>
      <c r="C6" s="11">
        <v>27664182</v>
      </c>
    </row>
    <row r="7" spans="1:3" x14ac:dyDescent="0.3">
      <c r="A7" s="9" t="s">
        <v>6</v>
      </c>
      <c r="B7" s="11">
        <v>1819313</v>
      </c>
      <c r="C7" s="11"/>
    </row>
    <row r="8" spans="1:3" x14ac:dyDescent="0.3">
      <c r="A8" s="9" t="s">
        <v>7</v>
      </c>
      <c r="B8" s="6"/>
      <c r="C8" s="6"/>
    </row>
    <row r="9" spans="1:3" x14ac:dyDescent="0.3">
      <c r="A9" s="9" t="s">
        <v>8</v>
      </c>
      <c r="B9" s="6"/>
      <c r="C9" s="6"/>
    </row>
    <row r="10" spans="1:3" x14ac:dyDescent="0.3">
      <c r="A10" s="9" t="s">
        <v>9</v>
      </c>
      <c r="B10" s="12">
        <v>-20360994</v>
      </c>
      <c r="C10" s="11">
        <v>-7532935</v>
      </c>
    </row>
    <row r="11" spans="1:3" x14ac:dyDescent="0.3">
      <c r="A11" s="9" t="s">
        <v>10</v>
      </c>
      <c r="B11" s="13"/>
      <c r="C11" s="6"/>
    </row>
    <row r="12" spans="1:3" x14ac:dyDescent="0.3">
      <c r="A12" s="9" t="s">
        <v>11</v>
      </c>
      <c r="B12" s="14">
        <f>SUM(B13:B14)</f>
        <v>-10955754</v>
      </c>
      <c r="C12" s="14">
        <f>+C13+C14</f>
        <v>-3917990</v>
      </c>
    </row>
    <row r="13" spans="1:3" x14ac:dyDescent="0.3">
      <c r="A13" s="15" t="s">
        <v>12</v>
      </c>
      <c r="B13" s="12">
        <v>-9445670</v>
      </c>
      <c r="C13" s="11">
        <v>-3357318</v>
      </c>
    </row>
    <row r="14" spans="1:3" x14ac:dyDescent="0.3">
      <c r="A14" s="15" t="s">
        <v>13</v>
      </c>
      <c r="B14" s="12">
        <v>-1510084</v>
      </c>
      <c r="C14" s="11">
        <v>-560672</v>
      </c>
    </row>
    <row r="15" spans="1:3" x14ac:dyDescent="0.3">
      <c r="A15" s="9" t="s">
        <v>14</v>
      </c>
      <c r="B15" s="11">
        <v>-1718671</v>
      </c>
      <c r="C15" s="16">
        <v>-3379331</v>
      </c>
    </row>
    <row r="16" spans="1:3" x14ac:dyDescent="0.3">
      <c r="A16" s="9" t="s">
        <v>15</v>
      </c>
      <c r="B16" s="12">
        <v>-10093622</v>
      </c>
      <c r="C16" s="11">
        <v>-2042104</v>
      </c>
    </row>
    <row r="17" spans="1:3" x14ac:dyDescent="0.3">
      <c r="A17" s="17" t="s">
        <v>16</v>
      </c>
      <c r="B17" s="18">
        <f>SUM(B6:B12,B15:B16)</f>
        <v>11918449</v>
      </c>
      <c r="C17" s="18">
        <f>SUM(C6:C12,C15:C16)</f>
        <v>10791822</v>
      </c>
    </row>
    <row r="18" spans="1:3" x14ac:dyDescent="0.3">
      <c r="A18" s="19"/>
      <c r="B18" s="20"/>
      <c r="C18" s="20"/>
    </row>
    <row r="19" spans="1:3" x14ac:dyDescent="0.3">
      <c r="A19" s="21" t="s">
        <v>17</v>
      </c>
      <c r="B19" s="17"/>
      <c r="C19" s="6"/>
    </row>
    <row r="20" spans="1:3" x14ac:dyDescent="0.3">
      <c r="A20" s="13" t="s">
        <v>18</v>
      </c>
      <c r="B20" s="10">
        <v>-1245262</v>
      </c>
      <c r="C20" s="11">
        <v>1447670</v>
      </c>
    </row>
    <row r="21" spans="1:3" x14ac:dyDescent="0.3">
      <c r="A21" s="9" t="s">
        <v>19</v>
      </c>
      <c r="B21" s="10">
        <v>-2727</v>
      </c>
      <c r="C21" s="11">
        <v>0</v>
      </c>
    </row>
    <row r="22" spans="1:3" x14ac:dyDescent="0.3">
      <c r="A22" s="9" t="s">
        <v>20</v>
      </c>
      <c r="B22" s="22"/>
      <c r="C22" s="6">
        <f t="shared" ref="C22" si="0">SUM(B22)</f>
        <v>0</v>
      </c>
    </row>
    <row r="23" spans="1:3" x14ac:dyDescent="0.3">
      <c r="A23" s="19" t="s">
        <v>21</v>
      </c>
      <c r="B23" s="18">
        <f>SUM(B19:B22)</f>
        <v>-1247989</v>
      </c>
      <c r="C23" s="18">
        <f>SUM(C19:C22)</f>
        <v>1447670</v>
      </c>
    </row>
    <row r="24" spans="1:3" x14ac:dyDescent="0.3">
      <c r="A24" s="23"/>
      <c r="B24" s="24"/>
      <c r="C24" s="6"/>
    </row>
    <row r="25" spans="1:3" ht="15" thickBot="1" x14ac:dyDescent="0.35">
      <c r="A25" s="23" t="s">
        <v>22</v>
      </c>
      <c r="B25" s="25">
        <f>+B17+B23</f>
        <v>10670460</v>
      </c>
      <c r="C25" s="25">
        <f>+C17+C23</f>
        <v>12239492</v>
      </c>
    </row>
    <row r="26" spans="1:3" x14ac:dyDescent="0.3">
      <c r="A26" s="24" t="s">
        <v>23</v>
      </c>
      <c r="B26" s="10">
        <v>1606524</v>
      </c>
      <c r="C26" s="11">
        <v>1835924</v>
      </c>
    </row>
    <row r="27" spans="1:3" ht="15" thickBot="1" x14ac:dyDescent="0.35">
      <c r="A27" s="23" t="s">
        <v>24</v>
      </c>
      <c r="B27" s="26">
        <f>+B25-B26</f>
        <v>9063936</v>
      </c>
      <c r="C27" s="26">
        <f>+C25-C26</f>
        <v>10403568</v>
      </c>
    </row>
    <row r="28" spans="1:3" ht="15" thickTop="1" x14ac:dyDescent="0.3">
      <c r="A28" s="6"/>
      <c r="B28" s="6"/>
      <c r="C28" s="6"/>
    </row>
    <row r="29" spans="1:3" x14ac:dyDescent="0.3">
      <c r="A29" s="6"/>
      <c r="B29" s="6"/>
      <c r="C29" s="6"/>
    </row>
    <row r="30" spans="1:3" x14ac:dyDescent="0.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2020-07-03T08:04:17Z</dcterms:created>
  <dcterms:modified xsi:type="dcterms:W3CDTF">2020-07-03T08:04:44Z</dcterms:modified>
</cp:coreProperties>
</file>