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RION\Desktop\Format Bilanci per qkb\MDA\"/>
    </mc:Choice>
  </mc:AlternateContent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<sst xmlns="http://schemas.openxmlformats.org/spreadsheetml/2006/main" count="414" uniqueCount="271">
  <si>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</si>
  <si>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</si>
  <si>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</si>
  <si>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</si>
  <si>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</si>
  <si>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</si>
  <si>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</si>
  <si>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</si>
  <si>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</si>
  <si>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</si>
  <si>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</si>
  <si>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</si>
  <si>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</si>
  <si>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</si>
  <si>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</si>
  <si>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</si>
  <si>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</si>
  <si>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</si>
  <si>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</si>
  <si>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</si>
  <si>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</si>
  <si>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</si>
  <si>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</si>
  <si>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</si>
  <si>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</si>
  <si>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</si>
  <si>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</si>
  <si>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</si>
  <si>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</si>
  <si>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</si>
  <si>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</si>
  <si>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</si>
  <si>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</si>
  <si>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</si>
  <si>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</si>
  <si>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</si>
  <si>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</si>
  <si>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</si>
  <si>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</si>
  <si>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</si>
  <si>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</si>
  <si>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</si>
  <si>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</si>
  <si>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</si>
  <si>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</si>
  <si>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</si>
  <si>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</si>
  <si>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</si>
  <si>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</si>
  <si>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</si>
  <si>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</si>
  <si>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</si>
  <si>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</si>
  <si>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</si>
  <si>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</si>
  <si>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</si>
  <si>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</si>
  <si>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</si>
  <si>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</si>
  <si>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</si>
  <si>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</si>
  <si>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</si>
  <si>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</si>
  <si>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</si>
  <si>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</si>
  <si>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</si>
  <si>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</si>
  <si>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</si>
  <si>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</si>
  <si>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</si>
  <si>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</si>
  <si>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</si>
  <si>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</si>
  <si>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</si>
  <si>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</si>
  <si>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</si>
  <si>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</si>
  <si>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</si>
  <si>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</si>
  <si>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</si>
  <si>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</si>
  <si>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</si>
  <si>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</si>
  <si>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</si>
  <si>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</si>
  <si>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</si>
  <si>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</si>
  <si>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</si>
  <si>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</si>
  <si>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</si>
  <si>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</si>
  <si>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</si>
  <si>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</si>
  <si>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</si>
  <si>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</si>
  <si>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</si>
  <si>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</si>
  <si>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</si>
  <si>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</si>
  <si>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</si>
  <si>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</si>
  <si>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</si>
  <si>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</si>
  <si>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</si>
  <si>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</si>
  <si>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</si>
  <si>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</si>
  <si>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</si>
  <si>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</si>
  <si>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</si>
  <si>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</si>
  <si>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</si>
  <si>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</si>
  <si>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</si>
  <si>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</si>
  <si>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</si>
  <si>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</si>
  <si>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</si>
  <si>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</si>
  <si>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</si>
  <si>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</si>
  <si>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</si>
  <si>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</si>
  <si>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</si>
  <si>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</si>
  <si>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</si>
  <si>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</si>
  <si>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</si>
  <si>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</si>
  <si>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</si>
  <si>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</si>
  <si>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</si>
  <si>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</si>
  <si>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</si>
  <si>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</si>
  <si>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</si>
  <si>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</si>
  <si>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</si>
  <si>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</si>
  <si>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</si>
  <si>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</si>
  <si>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</si>
  <si>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</si>
  <si>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</si>
  <si>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</si>
  <si>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</si>
  <si>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</si>
  <si>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</si>
  <si>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</si>
  <si>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</si>
  <si>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</si>
  <si>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</si>
  <si>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</si>
  <si>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</si>
  <si>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</si>
  <si>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</si>
  <si>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</si>
  <si>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</si>
  <si>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</si>
  <si>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</si>
  <si>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</si>
  <si>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</si>
  <si>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</si>
  <si>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</si>
  <si>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</si>
  <si>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</si>
  <si>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</si>
  <si>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</si>
  <si>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</si>
  <si>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</si>
  <si>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</si>
  <si>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</si>
  <si>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</si>
  <si>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</si>
  <si>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</si>
  <si>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</si>
  <si>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</si>
  <si>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</si>
  <si>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</si>
  <si>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</si>
  <si>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</si>
  <si>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</si>
  <si>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</si>
  <si>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</si>
  <si>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</si>
  <si>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</si>
  <si>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</si>
  <si>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</si>
  <si>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</si>
  <si>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</si>
  <si>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</si>
  <si>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</si>
  <si>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</si>
  <si>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</si>
  <si>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</si>
  <si>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</si>
  <si>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</si>
  <si>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</si>
  <si>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</si>
  <si>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</si>
  <si>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</si>
  <si>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</si>
  <si>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</si>
  <si>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</si>
  <si>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</si>
  <si>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</si>
  <si>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</si>
  <si>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</si>
  <si>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</si>
  <si>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</si>
  <si>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</si>
  <si>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</si>
  <si>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</si>
  <si>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</si>
  <si>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</si>
  <si>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</si>
  <si>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</si>
  <si>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</si>
  <si>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</si>
  <si>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</si>
  <si>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</si>
  <si>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</si>
  <si>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</si>
  <si>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</si>
  <si>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</si>
  <si>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</si>
  <si>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</si>
  <si>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</si>
  <si>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</si>
  <si>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</si>
  <si>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</si>
  <si>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</si>
  <si>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</si>
  <si>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</si>
  <si>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</si>
  <si>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</si>
  <si>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</si>
  <si>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</si>
  <si>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</si>
  <si>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</si>
  <si>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</si>
  <si>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</si>
  <si>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</si>
  <si>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</si>
  <si>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</si>
  <si>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</si>
  <si>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</si>
  <si>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</si>
  <si>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</si>
  <si>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</si>
  <si>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</si>
  <si>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</si>
  <si>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</si>
  <si>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</si>
  <si>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</si>
  <si>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</si>
  <si>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</si>
  <si>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</si>
  <si>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</si>
  <si>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</si>
  <si>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</si>
  <si>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</si>
  <si>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</si>
  <si>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</si>
  <si>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</si>
  <si>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</si>
  <si>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</si>
  <si>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</si>
  <si>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:Management&amp;Development Associates</t>
  </si>
  <si>
    <t>NIPT L81401025A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</si>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</sst>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7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87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1" fillId="0" borderId="0" xfId="0" applyNumberFormat="1" applyFont="1" applyFill="1" applyBorder="1" applyAlignment="1" applyProtection="1">
      <alignment horizontal="left" indent="2"/>
    </xf>
    <xf numFmtId="37" fontId="175" fillId="0" borderId="0" xfId="3506" applyNumberFormat="1" applyFont="1" applyAlignment="1">
      <alignment horizontal="center"/>
    </xf>
    <xf numFmtId="37" fontId="174" fillId="0" borderId="0" xfId="0" applyNumberFormat="1" applyFont="1" applyFill="1" applyBorder="1" applyAlignment="1" applyProtection="1"/>
  </cellXfs>
  <cellStyles count="6597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2 2" xfId="6596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5"/>
  <sheetViews>
    <sheetView showGridLines="0" tabSelected="1" zoomScaleNormal="100" workbookViewId="0">
      <selection activeCell="F57" sqref="F57:G58"/>
    </sheetView>
  </sheetViews>
  <sheetFormatPr defaultRowHeight="15"/>
  <cols>
    <col min="1" max="1" width="44.42578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41092335</v>
      </c>
      <c r="C10" s="52"/>
      <c r="D10" s="64">
        <v>37126391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 ht="30">
      <c r="A14" s="63" t="s">
        <v>260</v>
      </c>
      <c r="B14" s="64"/>
      <c r="C14" s="52"/>
      <c r="D14" s="64"/>
      <c r="E14" s="51"/>
      <c r="F14" s="82" t="s">
        <v>266</v>
      </c>
    </row>
    <row r="15" spans="1:6" ht="29.25">
      <c r="A15" s="45" t="s">
        <v>216</v>
      </c>
      <c r="B15" s="64"/>
      <c r="C15" s="52"/>
      <c r="D15" s="64"/>
      <c r="E15" s="51"/>
      <c r="F15" s="42"/>
    </row>
    <row r="16" spans="1:6" ht="43.5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 ht="29.25">
      <c r="A18" s="45" t="s">
        <v>219</v>
      </c>
      <c r="B18" s="51"/>
      <c r="C18" s="52"/>
      <c r="D18" s="51"/>
      <c r="E18" s="51"/>
      <c r="F18" s="42"/>
    </row>
    <row r="19" spans="1:6">
      <c r="A19" s="84" t="s">
        <v>219</v>
      </c>
      <c r="B19" s="64"/>
      <c r="C19" s="52"/>
      <c r="D19" s="64">
        <v>-571792</v>
      </c>
      <c r="E19" s="51"/>
      <c r="F19" s="42"/>
    </row>
    <row r="20" spans="1:6">
      <c r="A20" s="63" t="s">
        <v>244</v>
      </c>
      <c r="B20" s="64">
        <v>-40797633</v>
      </c>
      <c r="C20" s="52"/>
      <c r="D20" s="64">
        <v>-34439976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-1997100</v>
      </c>
      <c r="C22" s="52"/>
      <c r="D22" s="64">
        <v>-1997100</v>
      </c>
      <c r="E22" s="51"/>
      <c r="F22" s="42"/>
    </row>
    <row r="23" spans="1:6">
      <c r="A23" s="84" t="s">
        <v>246</v>
      </c>
      <c r="B23" s="64">
        <v>-206412</v>
      </c>
      <c r="C23" s="52"/>
      <c r="D23" s="64">
        <v>-206412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-359973</v>
      </c>
      <c r="C26" s="52"/>
      <c r="D26" s="64">
        <v>-440843</v>
      </c>
      <c r="E26" s="51"/>
      <c r="F26" s="42"/>
    </row>
    <row r="27" spans="1:6">
      <c r="A27" s="45" t="s">
        <v>221</v>
      </c>
      <c r="B27" s="64">
        <v>-2407163</v>
      </c>
      <c r="C27" s="52"/>
      <c r="D27" s="64">
        <v>-460414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 ht="43.5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84" t="s">
        <v>252</v>
      </c>
      <c r="B37" s="64"/>
      <c r="C37" s="52"/>
      <c r="D37" s="64"/>
      <c r="E37" s="51"/>
      <c r="F37" s="42"/>
    </row>
    <row r="38" spans="1:6">
      <c r="A38" s="84" t="s">
        <v>254</v>
      </c>
      <c r="B38" s="64">
        <v>-82757</v>
      </c>
      <c r="C38" s="52"/>
      <c r="D38" s="64">
        <v>-40965</v>
      </c>
      <c r="E38" s="51"/>
      <c r="F38" s="42"/>
    </row>
    <row r="39" spans="1:6">
      <c r="A39" s="63" t="s">
        <v>253</v>
      </c>
      <c r="B39" s="64">
        <v>-194300</v>
      </c>
      <c r="C39" s="52"/>
      <c r="D39" s="64">
        <v>270389</v>
      </c>
      <c r="E39" s="51"/>
      <c r="F39" s="42"/>
    </row>
    <row r="40" spans="1:6" ht="29.25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-4953003</v>
      </c>
      <c r="C42" s="55"/>
      <c r="D42" s="54">
        <f>SUM(D9:D41)</f>
        <v>-760722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0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-4953003</v>
      </c>
      <c r="C47" s="58"/>
      <c r="D47" s="67">
        <f>SUM(D42:D46)</f>
        <v>-760722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7" ht="30" thickTop="1">
      <c r="A49" s="70" t="s">
        <v>241</v>
      </c>
      <c r="B49" s="53"/>
      <c r="C49" s="53"/>
      <c r="D49" s="53"/>
      <c r="E49" s="59"/>
      <c r="F49" s="42"/>
    </row>
    <row r="50" spans="1:7" ht="30">
      <c r="A50" s="63" t="s">
        <v>230</v>
      </c>
      <c r="B50" s="65"/>
      <c r="C50" s="53"/>
      <c r="D50" s="65"/>
      <c r="E50" s="51"/>
      <c r="F50" s="42"/>
    </row>
    <row r="51" spans="1:7" ht="30">
      <c r="A51" s="63" t="s">
        <v>231</v>
      </c>
      <c r="B51" s="65"/>
      <c r="C51" s="53"/>
      <c r="D51" s="65"/>
      <c r="E51" s="51"/>
      <c r="F51" s="42"/>
    </row>
    <row r="52" spans="1:7" ht="30">
      <c r="A52" s="63" t="s">
        <v>232</v>
      </c>
      <c r="B52" s="65"/>
      <c r="C52" s="53"/>
      <c r="D52" s="65"/>
      <c r="E52" s="56"/>
      <c r="F52" s="42"/>
    </row>
    <row r="53" spans="1:7" ht="15" customHeight="1">
      <c r="A53" s="63" t="s">
        <v>233</v>
      </c>
      <c r="B53" s="65"/>
      <c r="C53" s="53"/>
      <c r="D53" s="65"/>
      <c r="E53" s="60"/>
      <c r="F53" s="37"/>
    </row>
    <row r="54" spans="1:7">
      <c r="A54" s="81" t="s">
        <v>214</v>
      </c>
      <c r="B54" s="65"/>
      <c r="C54" s="53"/>
      <c r="D54" s="65"/>
      <c r="E54" s="35"/>
      <c r="F54" s="37"/>
    </row>
    <row r="55" spans="1:7" ht="29.25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7">
      <c r="A56" s="73"/>
      <c r="B56" s="74"/>
      <c r="C56" s="75"/>
      <c r="D56" s="74"/>
      <c r="E56" s="60"/>
      <c r="F56" s="37"/>
    </row>
    <row r="57" spans="1:7" ht="30" thickBot="1">
      <c r="A57" s="70" t="s">
        <v>243</v>
      </c>
      <c r="B57" s="76">
        <f>B47+B55</f>
        <v>-4953003</v>
      </c>
      <c r="C57" s="77"/>
      <c r="D57" s="76">
        <f>D47+D55</f>
        <v>-760722</v>
      </c>
      <c r="E57" s="60"/>
      <c r="F57" s="85"/>
      <c r="G57" s="86"/>
    </row>
    <row r="58" spans="1:7" ht="15.75" thickTop="1">
      <c r="A58" s="73"/>
      <c r="B58" s="74"/>
      <c r="C58" s="75"/>
      <c r="D58" s="74"/>
      <c r="E58" s="60"/>
      <c r="F58" s="37"/>
    </row>
    <row r="59" spans="1:7">
      <c r="A59" s="78" t="s">
        <v>234</v>
      </c>
      <c r="B59" s="74"/>
      <c r="C59" s="75"/>
      <c r="D59" s="74"/>
      <c r="E59" s="61"/>
      <c r="F59" s="39"/>
    </row>
    <row r="60" spans="1:7">
      <c r="A60" s="73" t="s">
        <v>227</v>
      </c>
      <c r="B60" s="64"/>
      <c r="C60" s="51"/>
      <c r="D60" s="64"/>
      <c r="E60" s="61"/>
      <c r="F60" s="39"/>
    </row>
    <row r="61" spans="1:7">
      <c r="A61" s="73" t="s">
        <v>228</v>
      </c>
      <c r="B61" s="64"/>
      <c r="C61" s="51"/>
      <c r="D61" s="64"/>
      <c r="E61" s="61"/>
      <c r="F61" s="39"/>
    </row>
    <row r="62" spans="1:7">
      <c r="A62" s="38"/>
      <c r="B62" s="39"/>
      <c r="C62" s="39"/>
      <c r="D62" s="39"/>
      <c r="E62" s="61"/>
      <c r="F62" s="39"/>
    </row>
    <row r="63" spans="1:7">
      <c r="A63" s="38"/>
      <c r="B63" s="39"/>
      <c r="C63" s="39"/>
      <c r="D63" s="39"/>
      <c r="E63" s="61"/>
      <c r="F63" s="39"/>
    </row>
    <row r="64" spans="1:7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ORION</cp:lastModifiedBy>
  <cp:lastPrinted>2016-10-03T09:59:38Z</cp:lastPrinted>
  <dcterms:created xsi:type="dcterms:W3CDTF">2012-01-19T09:31:29Z</dcterms:created>
  <dcterms:modified xsi:type="dcterms:W3CDTF">2022-07-29T14:26:20Z</dcterms:modified>
</cp:coreProperties>
</file>