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bes shpk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4" i="18" l="1"/>
  <c r="B26" i="18"/>
  <c r="B23" i="18"/>
  <c r="B22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<sst xmlns="http://schemas.openxmlformats.org/spreadsheetml/2006/main" count="414" uniqueCount="271">
  <si>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</si>
  <si>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</si>
  <si>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</si>
  <si>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</si>
  <si>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</si>
  <si>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</si>
  <si>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</si>
  <si>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</si>
  <si>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</si>
  <si>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</si>
  <si>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</si>
  <si>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</si>
  <si>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</si>
  <si>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</si>
  <si>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</si>
  <si>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</si>
  <si>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</si>
  <si>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</si>
  <si>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</si>
  <si>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</si>
  <si>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</si>
  <si>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</si>
  <si>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</si>
  <si>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</si>
  <si>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</si>
  <si>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</si>
  <si>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</si>
  <si>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</si>
  <si>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</si>
  <si>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</si>
  <si>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</si>
  <si>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</si>
  <si>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</si>
  <si>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</si>
  <si>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</si>
  <si>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</si>
  <si>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</si>
  <si>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</si>
  <si>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</si>
  <si>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</si>
  <si>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</si>
  <si>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</si>
  <si>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</si>
  <si>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</si>
  <si>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</si>
  <si>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</si>
  <si>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</si>
  <si>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</si>
  <si>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</si>
  <si>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</si>
  <si>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</si>
  <si>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</si>
  <si>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</si>
  <si>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</si>
  <si>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</si>
  <si>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</si>
  <si>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</si>
  <si>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</si>
  <si>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</si>
  <si>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</si>
  <si>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</si>
  <si>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</si>
  <si>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</si>
  <si>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</si>
  <si>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</si>
  <si>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</si>
  <si>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</si>
  <si>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</si>
  <si>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</si>
  <si>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</si>
  <si>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</si>
  <si>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</si>
  <si>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</si>
  <si>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</si>
  <si>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</si>
  <si>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</si>
  <si>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</si>
  <si>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</si>
  <si>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</si>
  <si>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</si>
  <si>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</si>
  <si>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</si>
  <si>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</si>
  <si>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</si>
  <si>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</si>
  <si>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</si>
  <si>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</si>
  <si>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</si>
  <si>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</si>
  <si>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</si>
  <si>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</si>
  <si>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</si>
  <si>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</si>
  <si>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</si>
  <si>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</si>
  <si>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</si>
  <si>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</si>
  <si>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</si>
  <si>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</si>
  <si>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</si>
  <si>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</si>
  <si>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</si>
  <si>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</si>
  <si>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</si>
  <si>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</si>
  <si>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</si>
  <si>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</si>
  <si>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</si>
  <si>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</si>
  <si>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</si>
  <si>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</si>
  <si>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</si>
  <si>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</si>
  <si>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</si>
  <si>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</si>
  <si>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</si>
  <si>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</si>
  <si>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</si>
  <si>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</si>
  <si>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</si>
  <si>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</si>
  <si>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</si>
  <si>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</si>
  <si>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</si>
  <si>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</si>
  <si>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</si>
  <si>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</si>
  <si>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</si>
  <si>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</si>
  <si>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</si>
  <si>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</si>
  <si>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</si>
  <si>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</si>
  <si>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</si>
  <si>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</si>
  <si>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</si>
  <si>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</si>
  <si>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</si>
  <si>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</si>
  <si>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</si>
  <si>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</si>
  <si>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</si>
  <si>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</si>
  <si>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</si>
  <si>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</si>
  <si>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</si>
  <si>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</si>
  <si>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</si>
  <si>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</si>
  <si>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</si>
  <si>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</si>
  <si>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</si>
  <si>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</si>
  <si>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</si>
  <si>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</si>
  <si>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</si>
  <si>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</si>
  <si>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</si>
  <si>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</si>
  <si>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</si>
  <si>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</si>
  <si>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</si>
  <si>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</si>
  <si>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</si>
  <si>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</si>
  <si>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</si>
  <si>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</si>
  <si>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</si>
  <si>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</si>
  <si>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</si>
  <si>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</si>
  <si>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</si>
  <si>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</si>
  <si>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</si>
  <si>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</si>
  <si>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</si>
  <si>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</si>
  <si>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</si>
  <si>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</si>
  <si>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</si>
  <si>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</si>
  <si>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</si>
  <si>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</si>
  <si>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</si>
  <si>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</si>
  <si>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</si>
  <si>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</si>
  <si>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</si>
  <si>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</si>
  <si>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</si>
  <si>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</si>
  <si>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</si>
  <si>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</si>
  <si>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</si>
  <si>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</si>
  <si>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</si>
  <si>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</si>
  <si>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</si>
  <si>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</si>
  <si>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</si>
  <si>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</si>
  <si>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</si>
  <si>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</si>
  <si>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</si>
  <si>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</si>
  <si>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</si>
  <si>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</si>
  <si>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</si>
  <si>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</si>
  <si>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</si>
  <si>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</si>
  <si>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</si>
  <si>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</si>
  <si>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</si>
  <si>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</si>
  <si>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</si>
  <si>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</si>
  <si>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</si>
  <si>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</si>
  <si>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</si>
  <si>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</si>
  <si>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</si>
  <si>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</si>
  <si>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</si>
  <si>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</si>
  <si>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</si>
  <si>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</si>
  <si>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</si>
  <si>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</si>
  <si>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</si>
  <si>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</si>
  <si>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</si>
  <si>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</si>
  <si>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</si>
  <si>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</si>
  <si>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</si>
  <si>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</si>
  <si>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</si>
  <si>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</si>
  <si>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</si>
  <si>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</si>
  <si>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</si>
  <si>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</si>
  <si>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</si>
  <si>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</si>
  <si>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</si>
  <si>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</si>
  <si>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</si>
  <si>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</si>
  <si>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</si>
  <si>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</si>
  <si>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</si>
  <si>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</si>
  <si>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</si>
  <si>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</si>
  <si>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</si>
  <si>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</si>
  <si>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</si>
  <si>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</si>
  <si>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</si>
  <si>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</si>
  <si>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</si>
  <si>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</si>
  <si>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</si>
  <si>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</si>
  <si>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</si>
  <si>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</si>
  <si>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</si>
  <si>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PEJO 2018 shpk</t>
  </si>
  <si>
    <t>NIPT nga sistemi L81405047E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</si>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</sst>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37719506</v>
      </c>
      <c r="C10" s="52"/>
      <c r="D10" s="64">
        <v>35170093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0-32914113</f>
        <v>-32914113</v>
      </c>
      <c r="C19" s="52"/>
      <c r="D19" s="64">
        <v>-27659794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0-1893873</f>
        <v>-1893873</v>
      </c>
      <c r="C22" s="52"/>
      <c r="D22" s="64">
        <v>-2867235</v>
      </c>
      <c r="E22" s="51"/>
      <c r="F22" s="42"/>
    </row>
    <row r="23" spans="1:6">
      <c r="A23" s="63" t="s">
        <v>246</v>
      </c>
      <c r="B23" s="64">
        <f>0-533377</f>
        <v>-533377</v>
      </c>
      <c r="C23" s="52"/>
      <c r="D23" s="64">
        <v>-478828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0-11923</f>
        <v>-11923</v>
      </c>
      <c r="C26" s="52"/>
      <c r="D26" s="64">
        <v>-301235</v>
      </c>
      <c r="E26" s="51"/>
      <c r="F26" s="42"/>
    </row>
    <row r="27" spans="1:6">
      <c r="A27" s="45" t="s">
        <v>221</v>
      </c>
      <c r="B27" s="64">
        <f>0-699828</f>
        <v>-699828</v>
      </c>
      <c r="C27" s="52"/>
      <c r="D27" s="64">
        <v>-1997330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1666392</v>
      </c>
      <c r="C42" s="55"/>
      <c r="D42" s="54">
        <f>SUM(D9:D41)</f>
        <v>1865671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0-268957</f>
        <v>-268957</v>
      </c>
      <c r="C44" s="52"/>
      <c r="D44" s="64">
        <v>-292555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1397435</v>
      </c>
      <c r="C47" s="58"/>
      <c r="D47" s="67">
        <f>SUM(D42:D46)</f>
        <v>1573116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  <c r="G56" s="85"/>
    </row>
    <row r="57" spans="1:7" ht="15.75" thickBot="1">
      <c r="A57" s="70" t="s">
        <v>243</v>
      </c>
      <c r="B57" s="76">
        <f>B47+B55</f>
        <v>1397435</v>
      </c>
      <c r="C57" s="77"/>
      <c r="D57" s="76">
        <f>D47+D55</f>
        <v>1573116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2022-07-28T11:05:14Z</dcterms:modified>
</cp:coreProperties>
</file>