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6"/>
  <c r="C9"/>
  <c r="C24" s="1"/>
  <c r="C26" s="1"/>
  <c r="C28" s="1"/>
  <c r="B20"/>
  <c r="B16"/>
  <c r="B9"/>
  <c r="M15"/>
  <c r="M14"/>
  <c r="N28"/>
  <c r="N21"/>
  <c r="N15"/>
  <c r="N26"/>
  <c r="N20"/>
  <c r="N13"/>
  <c r="N16"/>
  <c r="M9"/>
  <c r="M16"/>
  <c r="N27"/>
  <c r="N7"/>
  <c r="N11"/>
  <c r="M10"/>
  <c r="N23"/>
  <c r="M18"/>
  <c r="N18"/>
  <c r="M26"/>
  <c r="M13"/>
  <c r="N19"/>
  <c r="M20"/>
  <c r="M23"/>
  <c r="N8"/>
  <c r="N9"/>
  <c r="N24"/>
  <c r="M7"/>
  <c r="M28"/>
  <c r="M19"/>
  <c r="M24"/>
  <c r="M11"/>
  <c r="M27"/>
  <c r="M12"/>
  <c r="M22"/>
  <c r="N25"/>
  <c r="M21"/>
  <c r="N17"/>
  <c r="M25"/>
  <c r="N12"/>
  <c r="M17"/>
  <c r="N22"/>
  <c r="N14"/>
  <c r="N10"/>
  <c r="M8"/>
  <c r="B24" l="1"/>
  <c r="B26" s="1"/>
  <c r="B28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<sst xmlns="http://schemas.openxmlformats.org/spreadsheetml/2006/main" count="28" uniqueCount="27">
  <si>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</si>
  <si>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</si>
  <si>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</si>
  <si>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</si>
  <si>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</si>
  <si>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</si>
  <si>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</si>
  <si>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</si>
  <si>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</si>
  <si>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</si>
  <si>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</si>
  <si>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</si>
  <si>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</si>
  <si>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</si>
  <si>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</si>
  <si>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</si>
  <si>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</si>
  <si>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</si>
  <si>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</si>
  <si>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</si>
  <si>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</si>
  <si>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</si>
  <si>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</si>
  <si>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</si>
  <si>
    <t>Raportuese 2019</t>
  </si>
  <si>
    <t>Raportuese 2020</t>
  </si>
  <si>
    <t>Gjona Fresh shpk , L81526010M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</si>
</sst>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3" fontId="0" fillId="0" borderId="0" xfId="0" applyNumberFormat="1"/>
    <xf numFmtId="4" fontId="2" fillId="0" borderId="0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0" fillId="0" borderId="0" xfId="0" applyNumberFormat="1"/>
    <xf numFmtId="4" fontId="2" fillId="3" borderId="3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F30" sqref="F30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A1" t="s">
        <v>26</v>
      </c>
      <c r="M1" t="s">
        <v>23</v>
      </c>
      <c r="N1" s="13" t="s">
        <v>22</v>
      </c>
    </row>
    <row r="2" spans="1:14">
      <c r="A2" s="14" t="s">
        <v>21</v>
      </c>
      <c r="B2" s="12" t="s">
        <v>20</v>
      </c>
      <c r="C2" s="12" t="s">
        <v>20</v>
      </c>
    </row>
    <row r="3" spans="1:14">
      <c r="A3" s="14"/>
      <c r="B3" s="12" t="s">
        <v>25</v>
      </c>
      <c r="C3" s="12" t="s">
        <v>24</v>
      </c>
    </row>
    <row r="4" spans="1:14">
      <c r="A4" s="8" t="s">
        <v>19</v>
      </c>
      <c r="B4" s="2"/>
      <c r="C4" s="2"/>
    </row>
    <row r="5" spans="1:14">
      <c r="A5" s="2"/>
      <c r="B5" s="2"/>
      <c r="C5" s="2"/>
    </row>
    <row r="6" spans="1:14">
      <c r="A6" s="11" t="s">
        <v>18</v>
      </c>
      <c r="B6" s="10"/>
      <c r="C6" s="10"/>
    </row>
    <row r="7" spans="1:14">
      <c r="A7" s="7" t="s">
        <v>17</v>
      </c>
      <c r="B7" s="16">
        <v>21912193</v>
      </c>
      <c r="C7" s="16">
        <v>17729455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7" t="s">
        <v>16</v>
      </c>
      <c r="B8" s="16">
        <v>0</v>
      </c>
      <c r="C8" s="16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6" t="s">
        <v>15</v>
      </c>
      <c r="B9" s="17">
        <f>B7+B8</f>
        <v>21912193</v>
      </c>
      <c r="C9" s="17">
        <f>C7+C8</f>
        <v>17729455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5"/>
      <c r="B10" s="18"/>
      <c r="C10" s="18"/>
      <c r="M10" t="e">
        <f t="shared" ca="1" si="0"/>
        <v>#NAME?</v>
      </c>
      <c r="N10" t="e">
        <f t="shared" ca="1" si="1"/>
        <v>#NAME?</v>
      </c>
    </row>
    <row r="11" spans="1:14">
      <c r="A11" s="11" t="s">
        <v>14</v>
      </c>
      <c r="B11" s="18"/>
      <c r="C11" s="18"/>
      <c r="M11" t="e">
        <f t="shared" ca="1" si="0"/>
        <v>#NAME?</v>
      </c>
      <c r="N11" t="e">
        <f t="shared" ca="1" si="1"/>
        <v>#NAME?</v>
      </c>
    </row>
    <row r="12" spans="1:14">
      <c r="A12" s="11" t="s">
        <v>13</v>
      </c>
      <c r="B12" s="18"/>
      <c r="C12" s="18"/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8">
        <v>1931250</v>
      </c>
      <c r="C13" s="18">
        <v>169420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8">
        <v>22223740</v>
      </c>
      <c r="C14" s="18">
        <v>14321890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>
        <v>9357950</v>
      </c>
      <c r="C15" s="19">
        <v>1931250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9"/>
      <c r="B16" s="20">
        <f>B13+B14-B15</f>
        <v>14797040</v>
      </c>
      <c r="C16" s="20">
        <f>C13+C14-C15</f>
        <v>12560060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9</v>
      </c>
      <c r="B17" s="16"/>
      <c r="C17" s="16"/>
      <c r="M17" t="e">
        <f t="shared" ca="1" si="0"/>
        <v>#NAME?</v>
      </c>
      <c r="N17" t="e">
        <f t="shared" ca="1" si="1"/>
        <v>#NAME?</v>
      </c>
    </row>
    <row r="18" spans="1:14">
      <c r="A18" s="7" t="s">
        <v>8</v>
      </c>
      <c r="B18" s="16">
        <v>3893130</v>
      </c>
      <c r="C18" s="16">
        <v>3017900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7" t="s">
        <v>7</v>
      </c>
      <c r="B19" s="16">
        <v>683553</v>
      </c>
      <c r="C19" s="16">
        <v>521000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7"/>
      <c r="B20" s="20">
        <f>B18+B19</f>
        <v>4576683</v>
      </c>
      <c r="C20" s="20">
        <f>C18+C19</f>
        <v>3538900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6</v>
      </c>
      <c r="B21" s="16">
        <v>145000</v>
      </c>
      <c r="C21" s="16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5</v>
      </c>
      <c r="B22" s="16">
        <v>1296000</v>
      </c>
      <c r="C22" s="16">
        <v>1223500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4</v>
      </c>
      <c r="B23" s="16">
        <v>0</v>
      </c>
      <c r="C23" s="16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6" t="s">
        <v>3</v>
      </c>
      <c r="B24" s="17">
        <f>B9-B16-B20-B21-B22-B23</f>
        <v>1097470</v>
      </c>
      <c r="C24" s="17">
        <f>C9-C16-C20-C21-C22-C23</f>
        <v>406995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5"/>
      <c r="B25" s="21"/>
      <c r="C25" s="21"/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2</v>
      </c>
      <c r="B26" s="17">
        <f>B24</f>
        <v>1097470</v>
      </c>
      <c r="C26" s="17">
        <f>C24</f>
        <v>406995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4" t="s">
        <v>1</v>
      </c>
      <c r="B27" s="21">
        <v>164620</v>
      </c>
      <c r="C27" s="21">
        <v>42289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3" t="s">
        <v>0</v>
      </c>
      <c r="B28" s="22">
        <f>B26-B27</f>
        <v>932850</v>
      </c>
      <c r="C28" s="22">
        <f>C26-C27</f>
        <v>364706</v>
      </c>
      <c r="F28" s="15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2021-08-02T15:47:51Z</dcterms:modified>
</cp:coreProperties>
</file>