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DORZIMI I PF NE QKB\"/>
    </mc:Choice>
  </mc:AlternateContent>
  <bookViews>
    <workbookView xWindow="0" yWindow="0" windowWidth="14115" windowHeight="1152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<sst xmlns="http://schemas.openxmlformats.org/spreadsheetml/2006/main" count="414" uniqueCount="271">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</sst>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-;\-* #,##0_-;_-* &quot;-&quot;_-;_-@_-"/>
    <numFmt numFmtId="176" formatCode="_-* #,##0.00_-;\-* #,##0.00_-;_-* &quot;-&quot;??_-;_-@_-"/>
    <numFmt numFmtId="177" formatCode="_-* #,##0_р_._-;\-* #,##0_р_._-;_-* &quot;-&quot;_р_._-;_-@_-"/>
    <numFmt numFmtId="178" formatCode="_-* #,##0.00_р_._-;\-* #,##0.00_р_._-;_-* &quot;-&quot;??_р_._-;_-@_-"/>
    <numFmt numFmtId="179" formatCode="_-* #,##0.00&quot;р.&quot;_-;\-* #,##0.00&quot;р.&quot;_-;_-* &quot;-&quot;??&quot;р.&quot;_-;_-@_-"/>
    <numFmt numFmtId="180" formatCode="_-* #,##0_?_._-;\-* #,##0_?_._-;_-* &quot;-&quot;_?_._-;_-@_-"/>
    <numFmt numFmtId="181" formatCode="_-* #,##0.00&quot;?.&quot;_-;\-* #,##0.00&quot;?.&quot;_-;_-* &quot;-&quot;??&quot;?.&quot;_-;_-@_-"/>
    <numFmt numFmtId="182" formatCode="_-* #,##0.00_?_._-;\-* #,##0.00_?_._-;_-* &quot;-&quot;??_?_._-;_-@_-"/>
    <numFmt numFmtId="183" formatCode="_ * #,##0_ ;_ * \-#,##0_ ;_ * &quot;-&quot;_ ;_ @_ "/>
    <numFmt numFmtId="184" formatCode="_-* #,##0.00\ _T_L_-;\-* #,##0.00\ _T_L_-;_-* &quot;-&quot;??\ _T_L_-;_-@_-"/>
    <numFmt numFmtId="185" formatCode="_-* #,##0.00\ &quot;TL&quot;_-;\-* #,##0.00\ &quot;TL&quot;_-;_-* &quot;-&quot;??\ &quot;TL&quot;_-;_-@_-"/>
    <numFmt numFmtId="186" formatCode="0.000%"/>
  </numFmts>
  <fonts count="18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9"/>
      <color indexed="8"/>
      <name val="Times New Roman"/>
      <family val="1"/>
      <charset val="238"/>
    </font>
    <font>
      <sz val="9"/>
      <color theme="1"/>
      <name val="Times New Roman"/>
      <family val="1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83" fontId="11" fillId="0" borderId="0" applyFont="0" applyFill="0" applyBorder="0" applyAlignment="0" applyProtection="0"/>
    <xf numFmtId="180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6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4" fontId="98" fillId="0" borderId="0" applyFont="0" applyFill="0" applyBorder="0" applyAlignment="0" applyProtection="0"/>
    <xf numFmtId="184" fontId="106" fillId="0" borderId="0" applyFont="0" applyFill="0" applyBorder="0" applyAlignment="0" applyProtection="0"/>
    <xf numFmtId="184" fontId="98" fillId="0" borderId="0" applyFont="0" applyFill="0" applyBorder="0" applyAlignment="0" applyProtection="0"/>
    <xf numFmtId="184" fontId="119" fillId="0" borderId="0" applyFont="0" applyFill="0" applyBorder="0" applyAlignment="0" applyProtection="0"/>
    <xf numFmtId="184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2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2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8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2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2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2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9" fontId="13" fillId="0" borderId="0" applyFont="0" applyFill="0" applyBorder="0" applyAlignment="0" applyProtection="0"/>
    <xf numFmtId="181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81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81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70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5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3" fontId="11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6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9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8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8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8" fontId="168" fillId="0" borderId="0" applyFont="0" applyFill="0" applyBorder="0" applyAlignment="0" applyProtection="0"/>
    <xf numFmtId="175" fontId="166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8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8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8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8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6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26" fillId="61" borderId="0" xfId="215" applyNumberFormat="1" applyFont="1" applyFill="1" applyBorder="1" applyAlignment="1" applyProtection="1">
      <alignment horizontal="right" wrapText="1"/>
    </xf>
    <xf numFmtId="37" fontId="187" fillId="61" borderId="0" xfId="215" applyNumberFormat="1" applyFont="1" applyFill="1" applyBorder="1" applyAlignment="1" applyProtection="1">
      <alignment horizontal="right" wrapText="1"/>
    </xf>
    <xf numFmtId="37" fontId="188" fillId="0" borderId="0" xfId="0" applyNumberFormat="1" applyFont="1" applyBorder="1" applyAlignment="1">
      <alignment horizontal="right"/>
    </xf>
    <xf numFmtId="37" fontId="187" fillId="0" borderId="0" xfId="215" applyNumberFormat="1" applyFont="1" applyFill="1" applyBorder="1" applyAlignment="1" applyProtection="1">
      <alignment horizontal="right" wrapText="1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4" zoomScaleNormal="100" workbookViewId="0">
      <selection activeCell="A23" sqref="A23"/>
    </sheetView>
  </sheetViews>
  <sheetFormatPr defaultRowHeight="15"/>
  <cols>
    <col min="1" max="1" width="83.42578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269</v>
      </c>
    </row>
    <row r="10" spans="1:6">
      <c r="A10" s="63" t="s">
        <v>261</v>
      </c>
      <c r="B10" s="84">
        <v>16500240</v>
      </c>
      <c r="C10" s="52"/>
      <c r="D10" s="84">
        <v>15354699</v>
      </c>
      <c r="E10" s="51"/>
      <c r="F10" s="82" t="s">
        <v>266</v>
      </c>
    </row>
    <row r="11" spans="1:6">
      <c r="A11" s="63" t="s">
        <v>263</v>
      </c>
      <c r="B11" s="85"/>
      <c r="C11" s="52"/>
      <c r="D11" s="85"/>
      <c r="E11" s="51"/>
      <c r="F11" s="82" t="s">
        <v>267</v>
      </c>
    </row>
    <row r="12" spans="1:6">
      <c r="A12" s="63" t="s">
        <v>264</v>
      </c>
      <c r="B12" s="85"/>
      <c r="C12" s="52"/>
      <c r="D12" s="85"/>
      <c r="E12" s="51"/>
      <c r="F12" s="82" t="s">
        <v>267</v>
      </c>
    </row>
    <row r="13" spans="1:6">
      <c r="A13" s="63" t="s">
        <v>265</v>
      </c>
      <c r="B13" s="85"/>
      <c r="C13" s="52"/>
      <c r="D13" s="85"/>
      <c r="E13" s="51"/>
      <c r="F13" s="82" t="s">
        <v>267</v>
      </c>
    </row>
    <row r="14" spans="1:6">
      <c r="A14" s="63" t="s">
        <v>262</v>
      </c>
      <c r="B14" s="84">
        <v>215046</v>
      </c>
      <c r="C14" s="52"/>
      <c r="D14" s="84">
        <v>2202434</v>
      </c>
      <c r="E14" s="51"/>
      <c r="F14" s="82" t="s">
        <v>268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85">
        <v>-6598895</v>
      </c>
      <c r="C19" s="86"/>
      <c r="D19" s="85">
        <v>-9643736</v>
      </c>
      <c r="E19" s="51"/>
      <c r="F19" s="42"/>
    </row>
    <row r="20" spans="1:6">
      <c r="A20" s="63" t="s">
        <v>246</v>
      </c>
      <c r="B20" s="85"/>
      <c r="C20" s="86"/>
      <c r="D20" s="85"/>
      <c r="E20" s="51"/>
      <c r="F20" s="42"/>
    </row>
    <row r="21" spans="1:6">
      <c r="A21" s="45" t="s">
        <v>237</v>
      </c>
      <c r="B21" s="87"/>
      <c r="C21" s="86"/>
      <c r="D21" s="87"/>
      <c r="E21" s="51"/>
      <c r="F21" s="42"/>
    </row>
    <row r="22" spans="1:6">
      <c r="A22" s="63" t="s">
        <v>247</v>
      </c>
      <c r="B22" s="85">
        <v>-3683447</v>
      </c>
      <c r="C22" s="86"/>
      <c r="D22" s="85">
        <v>-3044856</v>
      </c>
      <c r="E22" s="51"/>
      <c r="F22" s="42"/>
    </row>
    <row r="23" spans="1:6">
      <c r="A23" s="63" t="s">
        <v>248</v>
      </c>
      <c r="B23" s="85"/>
      <c r="C23" s="86"/>
      <c r="D23" s="85">
        <v>-508491</v>
      </c>
      <c r="E23" s="51"/>
      <c r="F23" s="42"/>
    </row>
    <row r="24" spans="1:6">
      <c r="A24" s="63" t="s">
        <v>250</v>
      </c>
      <c r="B24" s="85"/>
      <c r="C24" s="86"/>
      <c r="D24" s="85"/>
      <c r="E24" s="51"/>
      <c r="F24" s="42"/>
    </row>
    <row r="25" spans="1:6">
      <c r="A25" s="45" t="s">
        <v>220</v>
      </c>
      <c r="B25" s="85"/>
      <c r="C25" s="86"/>
      <c r="D25" s="85"/>
      <c r="E25" s="51"/>
      <c r="F25" s="42"/>
    </row>
    <row r="26" spans="1:6">
      <c r="A26" s="45" t="s">
        <v>235</v>
      </c>
      <c r="B26" s="85">
        <v>-615135</v>
      </c>
      <c r="C26" s="86"/>
      <c r="D26" s="85">
        <v>-635800</v>
      </c>
      <c r="E26" s="51"/>
      <c r="F26" s="42"/>
    </row>
    <row r="27" spans="1:6">
      <c r="A27" s="45" t="s">
        <v>221</v>
      </c>
      <c r="B27" s="85">
        <v>-4933931</v>
      </c>
      <c r="C27" s="86"/>
      <c r="D27" s="85">
        <v>-2597203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251</v>
      </c>
      <c r="B29" s="64"/>
      <c r="C29" s="52"/>
      <c r="D29" s="64"/>
      <c r="E29" s="51"/>
      <c r="F29" s="42"/>
    </row>
    <row r="30" spans="1:6" ht="15" customHeight="1">
      <c r="A30" s="63" t="s">
        <v>249</v>
      </c>
      <c r="B30" s="64"/>
      <c r="C30" s="52"/>
      <c r="D30" s="64"/>
      <c r="E30" s="51"/>
      <c r="F30" s="42"/>
    </row>
    <row r="31" spans="1:6" ht="15" customHeight="1">
      <c r="A31" s="63" t="s">
        <v>258</v>
      </c>
      <c r="B31" s="64"/>
      <c r="C31" s="52"/>
      <c r="D31" s="64"/>
      <c r="E31" s="51"/>
      <c r="F31" s="42"/>
    </row>
    <row r="32" spans="1:6" ht="15" customHeight="1">
      <c r="A32" s="63" t="s">
        <v>252</v>
      </c>
      <c r="B32" s="64"/>
      <c r="C32" s="52"/>
      <c r="D32" s="64"/>
      <c r="E32" s="51"/>
      <c r="F32" s="42"/>
    </row>
    <row r="33" spans="1:6" ht="15" customHeight="1">
      <c r="A33" s="63" t="s">
        <v>257</v>
      </c>
      <c r="B33" s="64"/>
      <c r="C33" s="52"/>
      <c r="D33" s="64"/>
      <c r="E33" s="51"/>
      <c r="F33" s="42"/>
    </row>
    <row r="34" spans="1:6" ht="15" customHeight="1">
      <c r="A34" s="63" t="s">
        <v>253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254</v>
      </c>
      <c r="B37" s="85">
        <v>-8779</v>
      </c>
      <c r="C37" s="86"/>
      <c r="D37" s="85">
        <v>-135293</v>
      </c>
      <c r="E37" s="51"/>
      <c r="F37" s="42"/>
    </row>
    <row r="38" spans="1:6" ht="30">
      <c r="A38" s="63" t="s">
        <v>256</v>
      </c>
      <c r="B38" s="85"/>
      <c r="C38" s="86"/>
      <c r="D38" s="85"/>
      <c r="E38" s="51"/>
      <c r="F38" s="42"/>
    </row>
    <row r="39" spans="1:6">
      <c r="A39" s="63" t="s">
        <v>255</v>
      </c>
      <c r="B39" s="85"/>
      <c r="C39" s="86"/>
      <c r="D39" s="85">
        <v>12112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259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875099</v>
      </c>
      <c r="C42" s="55"/>
      <c r="D42" s="54">
        <f>SUM(D9:D41)</f>
        <v>1003866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-132602</v>
      </c>
      <c r="C44" s="52"/>
      <c r="D44" s="64">
        <v>-153848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242</v>
      </c>
      <c r="B47" s="67">
        <f>SUM(B42:B46)</f>
        <v>742497</v>
      </c>
      <c r="C47" s="58"/>
      <c r="D47" s="67">
        <f>SUM(D42:D46)</f>
        <v>850018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243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244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245</v>
      </c>
      <c r="B57" s="76">
        <f>B47+B55</f>
        <v>742497</v>
      </c>
      <c r="C57" s="77"/>
      <c r="D57" s="76">
        <f>D47+D55</f>
        <v>850018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260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2022-06-08T10:28:58Z</dcterms:modified>
</cp:coreProperties>
</file>