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PASH-sipas natyres" sheetId="1" r:id="rId1"/>
  </sheets>
  <calcPr calcId="144525"/>
</workbook>
</file>

<file path=xl/sharedStrings.xml><?xml version="1.0" encoding="utf-8"?>
<sst xmlns="http://schemas.openxmlformats.org/spreadsheetml/2006/main" count="28" uniqueCount="27">
  <si>
    <t>NAS-15</t>
  </si>
  <si>
    <t>SFPEN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</si>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</sst>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5">
    <numFmt numFmtId="176" formatCode="_ * #,##0_ ;_ * \-#,##0_ ;_ * &quot;-&quot;_ ;_ @_ "/>
    <numFmt numFmtId="42" formatCode="_(&quot;$&quot;* #,##0_);_(&quot;$&quot;* \(#,##0\);_(&quot;$&quot;* &quot;-&quot;_);_(@_)"/>
    <numFmt numFmtId="177" formatCode="_ * #,##0.00_ ;_ * \-#,##0.00_ ;_ * &quot;-&quot;??_ ;_ @_ "/>
    <numFmt numFmtId="44" formatCode="_(&quot;$&quot;* #,##0.00_);_(&quot;$&quot;* \(#,##0.00\);_(&quot;$&quot;* &quot;-&quot;??_);_(@_)"/>
    <numFmt numFmtId="178" formatCode="0_ "/>
  </numFmts>
  <fonts count="33">
    <font>
      <sz val="11"/>
      <color theme="1"/>
      <name val="Calibri"/>
      <charset val="238"/>
      <scheme val="minor"/>
    </font>
    <font>
      <sz val="16"/>
      <color rgb="FFFF0000"/>
      <name val="Calibri"/>
      <charset val="238"/>
      <scheme val="minor"/>
    </font>
    <font>
      <b/>
      <sz val="9"/>
      <name val="Arial"/>
      <charset val="238"/>
    </font>
    <font>
      <b/>
      <i/>
      <sz val="9"/>
      <name val="Arial"/>
      <charset val="238"/>
    </font>
    <font>
      <b/>
      <sz val="10"/>
      <name val="Arial"/>
      <charset val="134"/>
    </font>
    <font>
      <sz val="10"/>
      <name val="Arial"/>
      <charset val="134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charset val="238"/>
    </font>
    <font>
      <sz val="9"/>
      <name val="Arial"/>
      <charset val="238"/>
    </font>
    <font>
      <b/>
      <sz val="11"/>
      <color theme="1"/>
      <name val="Calibri"/>
      <charset val="238"/>
      <scheme val="minor"/>
    </font>
    <font>
      <b/>
      <sz val="13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sz val="10"/>
      <name val="Arial CE"/>
      <charset val="0"/>
    </font>
    <font>
      <b/>
      <sz val="11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0" fontId="13" fillId="6" borderId="0" applyNumberFormat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176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3" borderId="5" applyNumberFormat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4" fillId="14" borderId="6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20" borderId="8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9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30" fillId="23" borderId="8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2" fillId="0" borderId="0"/>
    <xf numFmtId="0" fontId="15" fillId="0" borderId="0"/>
  </cellStyleXfs>
  <cellXfs count="33">
    <xf numFmtId="0" fontId="0" fillId="0" borderId="0" xfId="0"/>
    <xf numFmtId="0" fontId="1" fillId="2" borderId="0" xfId="0" applyFont="1" applyFill="1" applyBorder="1" applyAlignment="1">
      <alignment horizontal="left"/>
    </xf>
    <xf numFmtId="3" fontId="2" fillId="0" borderId="0" xfId="0" applyNumberFormat="1" applyFont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3" fillId="2" borderId="0" xfId="0" applyFont="1" applyFill="1" applyBorder="1" applyAlignment="1">
      <alignment vertical="center"/>
    </xf>
    <xf numFmtId="0" fontId="0" fillId="0" borderId="0" xfId="0" applyBorder="1"/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78" fontId="5" fillId="0" borderId="0" xfId="0" applyNumberFormat="1" applyFont="1" applyBorder="1" applyAlignment="1">
      <alignment vertical="center"/>
    </xf>
    <xf numFmtId="178" fontId="0" fillId="0" borderId="0" xfId="0" applyNumberFormat="1" applyBorder="1"/>
    <xf numFmtId="178" fontId="6" fillId="0" borderId="0" xfId="0" applyNumberFormat="1" applyFont="1" applyBorder="1" applyAlignment="1">
      <alignment vertical="center"/>
    </xf>
    <xf numFmtId="178" fontId="6" fillId="3" borderId="0" xfId="0" applyNumberFormat="1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 indent="3"/>
    </xf>
    <xf numFmtId="178" fontId="7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78" fontId="9" fillId="4" borderId="1" xfId="0" applyNumberFormat="1" applyFont="1" applyFill="1" applyBorder="1" applyAlignment="1">
      <alignment vertical="center"/>
    </xf>
    <xf numFmtId="3" fontId="9" fillId="4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178" fontId="9" fillId="0" borderId="0" xfId="0" applyNumberFormat="1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178" fontId="8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Font="1" applyBorder="1"/>
    <xf numFmtId="0" fontId="4" fillId="0" borderId="0" xfId="0" applyFont="1" applyBorder="1" applyAlignment="1">
      <alignment horizontal="left" vertical="center"/>
    </xf>
    <xf numFmtId="178" fontId="6" fillId="0" borderId="0" xfId="0" applyNumberFormat="1" applyFont="1" applyBorder="1" applyAlignment="1">
      <alignment horizontal="left" vertical="center"/>
    </xf>
    <xf numFmtId="178" fontId="9" fillId="3" borderId="2" xfId="0" applyNumberFormat="1" applyFont="1" applyFill="1" applyBorder="1" applyAlignment="1">
      <alignment vertical="center"/>
    </xf>
    <xf numFmtId="3" fontId="9" fillId="3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78" fontId="9" fillId="3" borderId="3" xfId="0" applyNumberFormat="1" applyFont="1" applyFill="1" applyBorder="1" applyAlignment="1">
      <alignment vertical="center"/>
    </xf>
    <xf numFmtId="3" fontId="9" fillId="3" borderId="3" xfId="0" applyNumberFormat="1" applyFont="1" applyFill="1" applyBorder="1" applyAlignment="1">
      <alignment vertical="center"/>
    </xf>
    <xf numFmtId="0" fontId="10" fillId="0" borderId="0" xfId="0" applyFont="1"/>
  </cellXfs>
  <cellStyles count="51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  <cellStyle name="Normal 2 2" xfId="49"/>
    <cellStyle name="Normal_asn_2009 Propozimet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30"/>
  <sheetViews>
    <sheetView tabSelected="1" workbookViewId="0">
      <selection activeCell="F7" sqref="F7"/>
    </sheetView>
  </sheetViews>
  <sheetFormatPr defaultColWidth="9" defaultRowHeight="15"/>
  <cols>
    <col min="1" max="1" width="72.3333333333333" customWidth="1"/>
    <col min="2" max="2" width="13.1428571428571" customWidth="1"/>
    <col min="3" max="3" width="12" customWidth="1"/>
    <col min="6" max="6" width="9.1047619047619" customWidth="1"/>
    <col min="7" max="7" width="8.55238095238095" customWidth="1"/>
    <col min="11" max="11" width="12.1047619047619" customWidth="1"/>
    <col min="12" max="12" width="3" customWidth="1"/>
    <col min="13" max="13" width="24.6666666666667" customWidth="1"/>
    <col min="14" max="14" width="26.1047619047619" customWidth="1"/>
  </cols>
  <sheetData>
    <row r="1" spans="13:14">
      <c r="M1" t="s">
        <v>0</v>
      </c>
      <c r="N1" s="32" t="s">
        <v>1</v>
      </c>
    </row>
    <row r="2" customHeight="1" spans="1:3">
      <c r="A2" s="1" t="s">
        <v>2</v>
      </c>
      <c r="B2" s="2" t="s">
        <v>3</v>
      </c>
      <c r="C2" s="2" t="s">
        <v>3</v>
      </c>
    </row>
    <row r="3" customHeight="1" spans="1:3">
      <c r="A3" s="3"/>
      <c r="B3" s="2" t="s">
        <v>4</v>
      </c>
      <c r="C3" s="2" t="s">
        <v>5</v>
      </c>
    </row>
    <row r="4" spans="1:3">
      <c r="A4" s="4" t="s">
        <v>6</v>
      </c>
      <c r="B4" s="5"/>
      <c r="C4" s="5"/>
    </row>
    <row r="5" spans="2:3">
      <c r="B5" s="6"/>
      <c r="C5" s="5"/>
    </row>
    <row r="6" spans="1:14">
      <c r="A6" s="7" t="s">
        <v>7</v>
      </c>
      <c r="B6" s="8">
        <v>8533262</v>
      </c>
      <c r="C6" s="5">
        <v>9711418</v>
      </c>
      <c r="L6">
        <v>1</v>
      </c>
      <c r="M6" t="e">
        <f>CONCATENATE("PR-",PullFirstLetters(SUBSTITUTE(SUBSTITUTE(SUBSTITUTE(SUBSTITUTE(SUBSTITUTE(A6,"/",""),":",""),"(",""),")",""),",","")),"-")&amp;TEXT(L6,"000")</f>
        <v>#NAME?</v>
      </c>
      <c r="N6" t="e">
        <f>CONCATENATE("PPA-",PullFirstLetters(SUBSTITUTE(SUBSTITUTE(SUBSTITUTE(SUBSTITUTE(SUBSTITUTE(A6,"/",""),":",""),"(",""),")",""),",","")),"-")&amp;TEXT(L6,"000")</f>
        <v>#NAME?</v>
      </c>
    </row>
    <row r="7" spans="1:14">
      <c r="A7" s="7" t="s">
        <v>8</v>
      </c>
      <c r="B7" s="8"/>
      <c r="C7" s="5"/>
      <c r="L7">
        <v>2</v>
      </c>
      <c r="M7" t="e">
        <f>CONCATENATE("PR-",PullFirstLetters(SUBSTITUTE(SUBSTITUTE(SUBSTITUTE(SUBSTITUTE(SUBSTITUTE(A7,"/",""),":",""),"(",""),")",""),",","")),"-")&amp;TEXT(L7,"000")</f>
        <v>#NAME?</v>
      </c>
      <c r="N7" t="e">
        <f>CONCATENATE("PPA-",PullFirstLetters(SUBSTITUTE(SUBSTITUTE(SUBSTITUTE(SUBSTITUTE(SUBSTITUTE(A7,"/",""),":",""),"(",""),")",""),",","")),"-")&amp;TEXT(L7,"000")</f>
        <v>#NAME?</v>
      </c>
    </row>
    <row r="8" spans="1:14">
      <c r="A8" s="7" t="s">
        <v>9</v>
      </c>
      <c r="B8" s="9"/>
      <c r="C8" s="5"/>
      <c r="L8">
        <v>3</v>
      </c>
      <c r="M8" t="e">
        <f>CONCATENATE("PR-",PullFirstLetters(SUBSTITUTE(SUBSTITUTE(SUBSTITUTE(SUBSTITUTE(SUBSTITUTE(A8,"/",""),":",""),"(",""),")",""),",","")),"-")&amp;TEXT(L8,"000")</f>
        <v>#NAME?</v>
      </c>
      <c r="N8" t="e">
        <f>CONCATENATE("PPA-",PullFirstLetters(SUBSTITUTE(SUBSTITUTE(SUBSTITUTE(SUBSTITUTE(SUBSTITUTE(A8,"/",""),":",""),"(",""),")",""),",","")),"-")&amp;TEXT(L8,"000")</f>
        <v>#NAME?</v>
      </c>
    </row>
    <row r="9" spans="1:14">
      <c r="A9" s="7" t="s">
        <v>10</v>
      </c>
      <c r="B9" s="9"/>
      <c r="C9" s="5"/>
      <c r="L9">
        <v>4</v>
      </c>
      <c r="M9" t="e">
        <f>CONCATENATE("PR-",PullFirstLetters(SUBSTITUTE(SUBSTITUTE(SUBSTITUTE(SUBSTITUTE(SUBSTITUTE(A9,"/",""),":",""),"(",""),")",""),",","")),"-")&amp;TEXT(L9,"000")</f>
        <v>#NAME?</v>
      </c>
      <c r="N9" t="e">
        <f>CONCATENATE("PPA-",PullFirstLetters(SUBSTITUTE(SUBSTITUTE(SUBSTITUTE(SUBSTITUTE(SUBSTITUTE(A9,"/",""),":",""),"(",""),")",""),",","")),"-")&amp;TEXT(L9,"000")</f>
        <v>#NAME?</v>
      </c>
    </row>
    <row r="10" spans="1:14">
      <c r="A10" s="7" t="s">
        <v>11</v>
      </c>
      <c r="B10" s="9"/>
      <c r="C10" s="5"/>
      <c r="L10">
        <v>5</v>
      </c>
      <c r="M10" t="e">
        <f>CONCATENATE("PR-",PullFirstLetters(SUBSTITUTE(SUBSTITUTE(SUBSTITUTE(SUBSTITUTE(SUBSTITUTE(A10,"/",""),":",""),"(",""),")",""),",","")),"-")&amp;TEXT(L10,"000")</f>
        <v>#NAME?</v>
      </c>
      <c r="N10" t="e">
        <f>CONCATENATE("PPA-",PullFirstLetters(SUBSTITUTE(SUBSTITUTE(SUBSTITUTE(SUBSTITUTE(SUBSTITUTE(A10,"/",""),":",""),"(",""),")",""),",","")),"-")&amp;TEXT(L10,"000")</f>
        <v>#NAME?</v>
      </c>
    </row>
    <row r="11" spans="1:14">
      <c r="A11" s="7" t="s">
        <v>12</v>
      </c>
      <c r="B11" s="10"/>
      <c r="C11" s="5"/>
      <c r="L11">
        <v>6</v>
      </c>
      <c r="M11" t="e">
        <f>CONCATENATE("PR-",PullFirstLetters(SUBSTITUTE(SUBSTITUTE(SUBSTITUTE(SUBSTITUTE(SUBSTITUTE(A11,"/",""),":",""),"(",""),")",""),",","")),"-")&amp;TEXT(L11,"000")</f>
        <v>#NAME?</v>
      </c>
      <c r="N11" t="e">
        <f>CONCATENATE("PPA-",PullFirstLetters(SUBSTITUTE(SUBSTITUTE(SUBSTITUTE(SUBSTITUTE(SUBSTITUTE(A11,"/",""),":",""),"(",""),")",""),",","")),"-")&amp;TEXT(L11,"000")</f>
        <v>#NAME?</v>
      </c>
    </row>
    <row r="12" spans="1:14">
      <c r="A12" s="7" t="s">
        <v>13</v>
      </c>
      <c r="B12" s="11">
        <f>SUM(B13:B14)</f>
        <v>-364104</v>
      </c>
      <c r="C12" s="12">
        <v>-416619</v>
      </c>
      <c r="L12">
        <v>7</v>
      </c>
      <c r="M12" t="e">
        <f>CONCATENATE("PR-",PullFirstLetters(SUBSTITUTE(SUBSTITUTE(SUBSTITUTE(SUBSTITUTE(SUBSTITUTE(A12,"/",""),":",""),"(",""),")",""),",","")),"-")&amp;TEXT(L12,"000")</f>
        <v>#NAME?</v>
      </c>
      <c r="N12" t="e">
        <f>CONCATENATE("PPA-",PullFirstLetters(SUBSTITUTE(SUBSTITUTE(SUBSTITUTE(SUBSTITUTE(SUBSTITUTE(A12,"/",""),":",""),"(",""),")",""),",","")),"-")&amp;TEXT(L12,"000")</f>
        <v>#NAME?</v>
      </c>
    </row>
    <row r="13" spans="1:14">
      <c r="A13" s="13" t="s">
        <v>14</v>
      </c>
      <c r="B13" s="10">
        <v>-312000</v>
      </c>
      <c r="C13" s="5">
        <v>-357000</v>
      </c>
      <c r="L13">
        <v>8</v>
      </c>
      <c r="M13" t="e">
        <f>CONCATENATE("PR-",PullFirstLetters(SUBSTITUTE(SUBSTITUTE(SUBSTITUTE(SUBSTITUTE(SUBSTITUTE(A13,"/",""),":",""),"(",""),")",""),",","")),"-")&amp;TEXT(L13,"000")</f>
        <v>#NAME?</v>
      </c>
      <c r="N13" t="e">
        <f>CONCATENATE("PPA-",PullFirstLetters(SUBSTITUTE(SUBSTITUTE(SUBSTITUTE(SUBSTITUTE(SUBSTITUTE(A13,"/",""),":",""),"(",""),")",""),",","")),"-")&amp;TEXT(L13,"000")</f>
        <v>#NAME?</v>
      </c>
    </row>
    <row r="14" spans="1:14">
      <c r="A14" s="13" t="s">
        <v>15</v>
      </c>
      <c r="B14" s="10">
        <v>-52104</v>
      </c>
      <c r="C14" s="5">
        <v>-59619</v>
      </c>
      <c r="L14">
        <v>9</v>
      </c>
      <c r="M14" t="e">
        <f>CONCATENATE("PR-",PullFirstLetters(SUBSTITUTE(SUBSTITUTE(SUBSTITUTE(SUBSTITUTE(SUBSTITUTE(A14,"/",""),":",""),"(",""),")",""),",","")),"-")&amp;TEXT(L14,"000")</f>
        <v>#NAME?</v>
      </c>
      <c r="N14" t="e">
        <f>CONCATENATE("PPA-",PullFirstLetters(SUBSTITUTE(SUBSTITUTE(SUBSTITUTE(SUBSTITUTE(SUBSTITUTE(A14,"/",""),":",""),"(",""),")",""),",","")),"-")&amp;TEXT(L14,"000")</f>
        <v>#NAME?</v>
      </c>
    </row>
    <row r="15" spans="1:14">
      <c r="A15" s="7" t="s">
        <v>16</v>
      </c>
      <c r="B15" s="14">
        <v>-982659</v>
      </c>
      <c r="C15" s="5">
        <v>-1236413</v>
      </c>
      <c r="L15">
        <v>10</v>
      </c>
      <c r="M15" t="e">
        <f>CONCATENATE("PR-",PullFirstLetters(SUBSTITUTE(SUBSTITUTE(SUBSTITUTE(SUBSTITUTE(SUBSTITUTE(A15,"/",""),":",""),"(",""),")",""),",","")),"-")&amp;TEXT(L15,"000")</f>
        <v>#NAME?</v>
      </c>
      <c r="N15" t="e">
        <f>CONCATENATE("PPA-",PullFirstLetters(SUBSTITUTE(SUBSTITUTE(SUBSTITUTE(SUBSTITUTE(SUBSTITUTE(A15,"/",""),":",""),"(",""),")",""),",","")),"-")&amp;TEXT(L15,"000")</f>
        <v>#NAME?</v>
      </c>
    </row>
    <row r="16" spans="1:14">
      <c r="A16" s="7" t="s">
        <v>17</v>
      </c>
      <c r="B16" s="14">
        <v>-12277803</v>
      </c>
      <c r="C16" s="5">
        <v>-11807281</v>
      </c>
      <c r="L16">
        <v>11</v>
      </c>
      <c r="M16" t="e">
        <f>CONCATENATE("PR-",PullFirstLetters(SUBSTITUTE(SUBSTITUTE(SUBSTITUTE(SUBSTITUTE(SUBSTITUTE(A16,"/",""),":",""),"(",""),")",""),",","")),"-")&amp;TEXT(L16,"000")</f>
        <v>#NAME?</v>
      </c>
      <c r="N16" t="e">
        <f>CONCATENATE("PPA-",PullFirstLetters(SUBSTITUTE(SUBSTITUTE(SUBSTITUTE(SUBSTITUTE(SUBSTITUTE(A16,"/",""),":",""),"(",""),")",""),",","")),"-")&amp;TEXT(L16,"000")</f>
        <v>#NAME?</v>
      </c>
    </row>
    <row r="17" spans="1:14">
      <c r="A17" s="15" t="s">
        <v>18</v>
      </c>
      <c r="B17" s="16">
        <f>SUM(B6:B12,B15:B16)</f>
        <v>-5091304</v>
      </c>
      <c r="C17" s="17">
        <v>-3748895</v>
      </c>
      <c r="L17">
        <v>12</v>
      </c>
      <c r="M17" t="e">
        <f>CONCATENATE("PR-",PullFirstLetters(SUBSTITUTE(SUBSTITUTE(SUBSTITUTE(SUBSTITUTE(SUBSTITUTE(A17,"/",""),":",""),"(",""),")",""),",","")),"-")&amp;TEXT(L17,"000")</f>
        <v>#NAME?</v>
      </c>
      <c r="N17" t="e">
        <f>CONCATENATE("PPA-",PullFirstLetters(SUBSTITUTE(SUBSTITUTE(SUBSTITUTE(SUBSTITUTE(SUBSTITUTE(A17,"/",""),":",""),"(",""),")",""),",","")),"-")&amp;TEXT(L17,"000")</f>
        <v>#NAME?</v>
      </c>
    </row>
    <row r="18" spans="1:14">
      <c r="A18" s="18"/>
      <c r="B18" s="19"/>
      <c r="C18" s="20"/>
      <c r="M18" t="e">
        <f>CONCATENATE("PR-",PullFirstLetters(SUBSTITUTE(SUBSTITUTE(SUBSTITUTE(SUBSTITUTE(SUBSTITUTE(A18,"/",""),":",""),"(",""),")",""),",","")),"-")&amp;TEXT(L18,"000")</f>
        <v>#NAME?</v>
      </c>
      <c r="N18" t="e">
        <f>CONCATENATE("PPA-",PullFirstLetters(SUBSTITUTE(SUBSTITUTE(SUBSTITUTE(SUBSTITUTE(SUBSTITUTE(A18,"/",""),":",""),"(",""),")",""),",","")),"-")&amp;TEXT(L18,"000")</f>
        <v>#NAME?</v>
      </c>
    </row>
    <row r="19" spans="1:14">
      <c r="A19" s="21" t="s">
        <v>19</v>
      </c>
      <c r="B19" s="22"/>
      <c r="C19" s="5"/>
      <c r="L19">
        <v>13</v>
      </c>
      <c r="M19" t="e">
        <f>CONCATENATE("PR-",PullFirstLetters(SUBSTITUTE(SUBSTITUTE(SUBSTITUTE(SUBSTITUTE(SUBSTITUTE(A19,"/",""),":",""),"(",""),")",""),",","")),"-")&amp;TEXT(L19,"000")</f>
        <v>#NAME?</v>
      </c>
      <c r="N19" t="e">
        <f>CONCATENATE("PPA-",PullFirstLetters(SUBSTITUTE(SUBSTITUTE(SUBSTITUTE(SUBSTITUTE(SUBSTITUTE(A19,"/",""),":",""),"(",""),")",""),",","")),"-")&amp;TEXT(L19,"000")</f>
        <v>#NAME?</v>
      </c>
    </row>
    <row r="20" spans="1:14">
      <c r="A20" s="23" t="s">
        <v>20</v>
      </c>
      <c r="B20" s="10">
        <v>0</v>
      </c>
      <c r="C20" s="5">
        <v>-26</v>
      </c>
      <c r="L20">
        <v>14</v>
      </c>
      <c r="M20" t="e">
        <f>CONCATENATE("PR-",PullFirstLetters(SUBSTITUTE(SUBSTITUTE(SUBSTITUTE(SUBSTITUTE(SUBSTITUTE(A20,"/",""),":",""),"(",""),")",""),",","")),"-")&amp;TEXT(L20,"000")</f>
        <v>#NAME?</v>
      </c>
      <c r="N20" t="e">
        <f>CONCATENATE("PPA-",PullFirstLetters(SUBSTITUTE(SUBSTITUTE(SUBSTITUTE(SUBSTITUTE(SUBSTITUTE(A20,"/",""),":",""),"(",""),")",""),",","")),"-")&amp;TEXT(L20,"000")</f>
        <v>#NAME?</v>
      </c>
    </row>
    <row r="21" spans="1:14">
      <c r="A21" s="7" t="s">
        <v>21</v>
      </c>
      <c r="B21" s="10">
        <v>100608</v>
      </c>
      <c r="C21" s="5">
        <v>2062</v>
      </c>
      <c r="L21">
        <v>15</v>
      </c>
      <c r="M21" t="e">
        <f>CONCATENATE("PR-",PullFirstLetters(SUBSTITUTE(SUBSTITUTE(SUBSTITUTE(SUBSTITUTE(SUBSTITUTE(A21,"/",""),":",""),"(",""),")",""),",","")),"-")&amp;TEXT(L21,"000")</f>
        <v>#NAME?</v>
      </c>
      <c r="N21" t="e">
        <f>CONCATENATE("PPA-",PullFirstLetters(SUBSTITUTE(SUBSTITUTE(SUBSTITUTE(SUBSTITUTE(SUBSTITUTE(A21,"/",""),":",""),"(",""),")",""),",","")),"-")&amp;TEXT(L21,"000")</f>
        <v>#NAME?</v>
      </c>
    </row>
    <row r="22" spans="1:14">
      <c r="A22" s="7" t="s">
        <v>22</v>
      </c>
      <c r="B22" s="10">
        <v>944519</v>
      </c>
      <c r="C22" s="24">
        <v>1709146</v>
      </c>
      <c r="L22">
        <v>16</v>
      </c>
      <c r="M22" t="e">
        <f>CONCATENATE("PR-",PullFirstLetters(SUBSTITUTE(SUBSTITUTE(SUBSTITUTE(SUBSTITUTE(SUBSTITUTE(A22,"/",""),":",""),"(",""),")",""),",","")),"-")&amp;TEXT(L22,"000")</f>
        <v>#NAME?</v>
      </c>
      <c r="N22" t="e">
        <f>CONCATENATE("PPA-",PullFirstLetters(SUBSTITUTE(SUBSTITUTE(SUBSTITUTE(SUBSTITUTE(SUBSTITUTE(A22,"/",""),":",""),"(",""),")",""),",","")),"-")&amp;TEXT(L22,"000")</f>
        <v>#NAME?</v>
      </c>
    </row>
    <row r="23" spans="1:14">
      <c r="A23" s="18" t="s">
        <v>23</v>
      </c>
      <c r="B23" s="16">
        <f>SUM(B20:B22)</f>
        <v>1045127</v>
      </c>
      <c r="C23" s="17">
        <v>1711182</v>
      </c>
      <c r="L23">
        <v>17</v>
      </c>
      <c r="M23" t="e">
        <f>CONCATENATE("PR-",PullFirstLetters(SUBSTITUTE(SUBSTITUTE(SUBSTITUTE(SUBSTITUTE(SUBSTITUTE(A23,"/",""),":",""),"(",""),")",""),",","")),"-")&amp;TEXT(L23,"000")</f>
        <v>#NAME?</v>
      </c>
      <c r="N23" t="e">
        <f>CONCATENATE("PPA-",PullFirstLetters(SUBSTITUTE(SUBSTITUTE(SUBSTITUTE(SUBSTITUTE(SUBSTITUTE(A23,"/",""),":",""),"(",""),")",""),",","")),"-")&amp;TEXT(L23,"000")</f>
        <v>#NAME?</v>
      </c>
    </row>
    <row r="24" spans="1:14">
      <c r="A24" s="25"/>
      <c r="B24" s="26"/>
      <c r="C24" s="5"/>
      <c r="M24" t="e">
        <f>CONCATENATE("PR-",PullFirstLetters(SUBSTITUTE(SUBSTITUTE(SUBSTITUTE(SUBSTITUTE(SUBSTITUTE(A24,"/",""),":",""),"(",""),")",""),",","")),"-")&amp;TEXT(L24,"000")</f>
        <v>#NAME?</v>
      </c>
      <c r="N24" t="e">
        <f>CONCATENATE("PPA-",PullFirstLetters(SUBSTITUTE(SUBSTITUTE(SUBSTITUTE(SUBSTITUTE(SUBSTITUTE(A24,"/",""),":",""),"(",""),")",""),",","")),"-")&amp;TEXT(L24,"000")</f>
        <v>#NAME?</v>
      </c>
    </row>
    <row r="25" ht="15.75" spans="1:14">
      <c r="A25" s="25" t="s">
        <v>24</v>
      </c>
      <c r="B25" s="27">
        <f>B17+B23</f>
        <v>-4046177</v>
      </c>
      <c r="C25" s="28">
        <v>-2037713</v>
      </c>
      <c r="L25">
        <v>18</v>
      </c>
      <c r="M25" t="e">
        <f>CONCATENATE("PR-",PullFirstLetters(SUBSTITUTE(SUBSTITUTE(SUBSTITUTE(SUBSTITUTE(SUBSTITUTE(A25,"/",""),":",""),"(",""),")",""),",","")),"-")&amp;TEXT(L25,"000")</f>
        <v>#NAME?</v>
      </c>
      <c r="N25" t="e">
        <f>CONCATENATE("PPA-",PullFirstLetters(SUBSTITUTE(SUBSTITUTE(SUBSTITUTE(SUBSTITUTE(SUBSTITUTE(A25,"/",""),":",""),"(",""),")",""),",","")),"-")&amp;TEXT(L25,"000")</f>
        <v>#NAME?</v>
      </c>
    </row>
    <row r="26" spans="1:14">
      <c r="A26" s="29" t="s">
        <v>25</v>
      </c>
      <c r="B26" s="8"/>
      <c r="C26" s="5"/>
      <c r="L26">
        <v>19</v>
      </c>
      <c r="M26" t="e">
        <f>CONCATENATE("PR-",PullFirstLetters(SUBSTITUTE(SUBSTITUTE(SUBSTITUTE(SUBSTITUTE(SUBSTITUTE(A26,"/",""),":",""),"(",""),")",""),",","")),"-")&amp;TEXT(L26,"000")</f>
        <v>#NAME?</v>
      </c>
      <c r="N26" t="e">
        <f>CONCATENATE("PPA-",PullFirstLetters(SUBSTITUTE(SUBSTITUTE(SUBSTITUTE(SUBSTITUTE(SUBSTITUTE(A26,"/",""),":",""),"(",""),")",""),",","")),"-")&amp;TEXT(L26,"000")</f>
        <v>#NAME?</v>
      </c>
    </row>
    <row r="27" ht="15.75" spans="1:14">
      <c r="A27" s="25" t="s">
        <v>26</v>
      </c>
      <c r="B27" s="30">
        <f>B25+B26</f>
        <v>-4046177</v>
      </c>
      <c r="C27" s="31">
        <v>-2037713</v>
      </c>
      <c r="L27">
        <v>20</v>
      </c>
      <c r="M27" t="e">
        <f>CONCATENATE("PR-",PullFirstLetters(SUBSTITUTE(SUBSTITUTE(SUBSTITUTE(SUBSTITUTE(SUBSTITUTE(A27,"/",""),":",""),"(",""),")",""),",","")),"-")&amp;TEXT(L27,"000")</f>
        <v>#NAME?</v>
      </c>
      <c r="N27" t="e">
        <f>CONCATENATE("PPA-",PullFirstLetters(SUBSTITUTE(SUBSTITUTE(SUBSTITUTE(SUBSTITUTE(SUBSTITUTE(A27,"/",""),":",""),"(",""),")",""),",","")),"-")&amp;TEXT(L27,"000")</f>
        <v>#NAME?</v>
      </c>
    </row>
    <row r="28" ht="15.75" spans="1:3">
      <c r="A28" s="5"/>
      <c r="B28" s="5"/>
      <c r="C28" s="5"/>
    </row>
    <row r="29" spans="1:3">
      <c r="A29" s="5"/>
      <c r="B29" s="5"/>
      <c r="C29" s="5"/>
    </row>
    <row r="30" spans="1:3">
      <c r="A30" s="5"/>
      <c r="B30" s="5"/>
      <c r="C30" s="5"/>
    </row>
  </sheetData>
  <mergeCells count="1">
    <mergeCell ref="A2:A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PASH-sipas natyres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c.r.c</cp:lastModifiedBy>
  <dcterms:created xsi:type="dcterms:W3CDTF">2018-06-20T15:30:00Z</dcterms:created>
  <dcterms:modified xsi:type="dcterms:W3CDTF">2021-07-28T13:34:05Z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1033-11.2.0.10223</vt:lpwstr>
  </property>
</Properties>
</file>