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t Solution\Viti 2021\Bilanci 2021 Art - Solution\Bilanci 2021 QKB Art - Solution\"/>
    </mc:Choice>
  </mc:AlternateContent>
  <bookViews>
    <workbookView xWindow="-105" yWindow="-105" windowWidth="23250" windowHeight="12600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8" l="1"/>
  <c r="D47" i="18"/>
  <c r="D42" i="18"/>
  <c r="B42" i="18" l="1"/>
  <c r="B47" i="18" s="1"/>
  <c r="B57" i="18" s="1"/>
  <c r="B55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<sst xmlns="http://schemas.openxmlformats.org/spreadsheetml/2006/main" count="60" uniqueCount="58">
  <si>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</si>
  <si>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</si>
  <si>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</si>
  <si>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</si>
  <si>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</si>
  <si>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</si>
  <si>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</si>
  <si>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</si>
  <si>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</si>
  <si>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</si>
  <si>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</si>
  <si>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</si>
  <si>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</si>
  <si>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</si>
  <si>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</si>
  <si>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</si>
  <si>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</si>
  <si>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</si>
  <si>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</si>
  <si>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</si>
  <si>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</si>
  <si>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</si>
  <si>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</si>
  <si>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</si>
  <si>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</si>
  <si>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</si>
  <si>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</si>
  <si>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</si>
  <si>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</si>
  <si>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</si>
  <si>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</si>
  <si>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</si>
  <si>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</si>
  <si>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</si>
  <si>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</si>
  <si>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</si>
  <si>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</si>
  <si>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</si>
  <si>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</si>
  <si>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</si>
  <si>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</si>
  <si>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</si>
  <si>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</si>
  <si>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</si>
  <si>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</si>
  <si>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</si>
  <si>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</si>
  <si>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</si>
  <si>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</si>
  <si>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</si>
  <si>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</si>
  <si>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</si>
  <si>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</si>
  <si>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</si>
  <si>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ART - SOLUTION SHPK</t>
  </si>
  <si>
    <t>L81611038S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</si>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</sst>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65"/>
  <sheetViews>
    <sheetView showGridLines="0" tabSelected="1" topLeftCell="A28" zoomScaleNormal="100" workbookViewId="0">
      <selection activeCell="I56" sqref="I5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5469213</v>
      </c>
      <c r="C10" s="17"/>
      <c r="D10" s="29">
        <v>43572939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416667</v>
      </c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-238549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-2804688</v>
      </c>
      <c r="C22" s="17"/>
      <c r="D22" s="29">
        <v>-28563559</v>
      </c>
      <c r="E22" s="16"/>
    </row>
    <row r="23" spans="1:5">
      <c r="A23" s="28" t="s">
        <v>36</v>
      </c>
      <c r="B23" s="29">
        <v>-416926</v>
      </c>
      <c r="C23" s="17"/>
      <c r="D23" s="29">
        <v>-4607499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-161793</v>
      </c>
      <c r="C26" s="17"/>
      <c r="D26" s="29">
        <v>-376540</v>
      </c>
      <c r="E26" s="16"/>
    </row>
    <row r="27" spans="1:5">
      <c r="A27" s="10" t="s">
        <v>12</v>
      </c>
      <c r="B27" s="29">
        <v>-2140708</v>
      </c>
      <c r="C27" s="17"/>
      <c r="D27" s="29">
        <v>-4864002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>
        <v>-168923</v>
      </c>
      <c r="C35" s="17"/>
      <c r="D35" s="29">
        <v>-151430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-45707</v>
      </c>
      <c r="C42" s="23"/>
      <c r="D42" s="19">
        <f t="shared" ref="D42" si="0">SUM(D9:D41)</f>
        <v>5009909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-751486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-45707</v>
      </c>
      <c r="C47" s="23"/>
      <c r="D47" s="32">
        <f>SUM(D42:D46)</f>
        <v>4258423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-45707</v>
      </c>
      <c r="C57" s="42"/>
      <c r="D57" s="41">
        <f>D47+D55</f>
        <v>4258423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2022-07-30T14:12:52Z</dcterms:modified>
</cp:coreProperties>
</file>