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eton plus\Rakordime\Kl 1\Personal\5.DO AL SHPK\2020\Dorezim ne QKB\"/>
    </mc:Choice>
  </mc:AlternateContent>
  <bookViews>
    <workbookView xWindow="120" yWindow="120" windowWidth="21840" windowHeight="13740"/>
  </bookViews>
  <sheets>
    <sheet name="PASH-sipas funksioni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9" i="1" l="1"/>
  <c r="C9" i="1" l="1"/>
  <c r="B24" i="1"/>
  <c r="B26" i="1"/>
  <c r="C27" i="1"/>
  <c r="C24" i="1"/>
  <c r="C20" i="1"/>
  <c r="B20" i="1"/>
  <c r="B16" i="1"/>
  <c r="C26" i="1" l="1"/>
  <c r="C28" i="1" s="1"/>
  <c r="B28" i="1"/>
</calcChain>
</file>

<file path=xl/sharedStrings.xml><?xml version="1.0" encoding="utf-8"?>
<sst xmlns="http://schemas.openxmlformats.org/spreadsheetml/2006/main" count="24" uniqueCount="23">
  <si>
    <t>Do-Al shpk</t>
  </si>
  <si>
    <t>PASQYRA E TE ARDHURAVE DHE SHPENZIMEVE</t>
  </si>
  <si>
    <t>Periudha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</si>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</sst>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32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1" fontId="5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6" fillId="0" borderId="0" xfId="0" applyNumberFormat="1" applyFont="1" applyBorder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" fontId="8" fillId="3" borderId="0" xfId="1" applyNumberFormat="1" applyFont="1" applyFill="1" applyBorder="1"/>
    <xf numFmtId="1" fontId="9" fillId="3" borderId="0" xfId="1" applyNumberFormat="1" applyFont="1" applyFill="1" applyBorder="1"/>
    <xf numFmtId="1" fontId="0" fillId="0" borderId="0" xfId="0" applyNumberFormat="1"/>
    <xf numFmtId="1" fontId="6" fillId="4" borderId="2" xfId="0" applyNumberFormat="1" applyFont="1" applyFill="1" applyBorder="1" applyAlignment="1">
      <alignment vertical="center"/>
    </xf>
    <xf numFmtId="1" fontId="6" fillId="4" borderId="0" xfId="0" applyNumberFormat="1" applyFont="1" applyFill="1" applyBorder="1" applyAlignment="1">
      <alignment vertical="center"/>
    </xf>
    <xf numFmtId="1" fontId="0" fillId="0" borderId="0" xfId="0" applyNumberFormat="1" applyFill="1" applyBorder="1"/>
    <xf numFmtId="1" fontId="10" fillId="0" borderId="0" xfId="0" applyNumberFormat="1" applyFont="1" applyBorder="1" applyAlignment="1">
      <alignment vertical="center"/>
    </xf>
    <xf numFmtId="1" fontId="6" fillId="2" borderId="3" xfId="0" applyNumberFormat="1" applyFont="1" applyFill="1" applyBorder="1" applyAlignment="1">
      <alignment vertical="center"/>
    </xf>
    <xf numFmtId="1" fontId="0" fillId="0" borderId="0" xfId="0" applyNumberFormat="1" applyFont="1" applyBorder="1"/>
    <xf numFmtId="1" fontId="11" fillId="0" borderId="4" xfId="0" applyNumberFormat="1" applyFont="1" applyBorder="1"/>
    <xf numFmtId="0" fontId="2" fillId="0" borderId="0" xfId="0" applyFont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i%20raportimit%20SKK15_Mikro%20dhe%20i%20Voge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H-sipas funksionit"/>
      <sheetName val="Pasqyra CashFlow-direkte"/>
    </sheetNames>
    <sheetDataSet>
      <sheetData sheetId="0"/>
      <sheetData sheetId="1">
        <row r="26">
          <cell r="C26">
            <v>-345705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6"/>
  <sheetViews>
    <sheetView tabSelected="1" workbookViewId="0">
      <selection activeCell="F11" sqref="F11"/>
    </sheetView>
  </sheetViews>
  <sheetFormatPr defaultRowHeight="15" x14ac:dyDescent="0.25"/>
  <cols>
    <col min="1" max="1" width="61" customWidth="1"/>
    <col min="2" max="3" width="22.28515625" customWidth="1"/>
    <col min="5" max="5" width="12.7109375" bestFit="1" customWidth="1"/>
    <col min="6" max="6" width="10.140625" bestFit="1" customWidth="1"/>
    <col min="7" max="7" width="11" customWidth="1"/>
  </cols>
  <sheetData>
    <row r="1" spans="1:7" x14ac:dyDescent="0.25">
      <c r="A1" s="1" t="s">
        <v>0</v>
      </c>
    </row>
    <row r="2" spans="1:7" x14ac:dyDescent="0.25">
      <c r="A2" s="31" t="s">
        <v>1</v>
      </c>
      <c r="B2" s="2" t="s">
        <v>2</v>
      </c>
      <c r="C2" s="2" t="s">
        <v>2</v>
      </c>
    </row>
    <row r="3" spans="1:7" x14ac:dyDescent="0.25">
      <c r="A3" s="31"/>
      <c r="B3" s="2">
        <v>2020</v>
      </c>
      <c r="C3" s="2">
        <v>2019</v>
      </c>
    </row>
    <row r="4" spans="1:7" x14ac:dyDescent="0.25">
      <c r="A4" s="3" t="s">
        <v>3</v>
      </c>
      <c r="B4" s="4"/>
      <c r="C4" s="4"/>
    </row>
    <row r="5" spans="1:7" x14ac:dyDescent="0.25">
      <c r="A5" s="4"/>
      <c r="B5" s="4"/>
      <c r="C5" s="4"/>
    </row>
    <row r="6" spans="1:7" x14ac:dyDescent="0.25">
      <c r="A6" s="5" t="s">
        <v>4</v>
      </c>
      <c r="B6" s="15">
        <v>33752872</v>
      </c>
      <c r="C6" s="16">
        <v>49562479</v>
      </c>
    </row>
    <row r="7" spans="1:7" x14ac:dyDescent="0.25">
      <c r="A7" s="6" t="s">
        <v>5</v>
      </c>
      <c r="B7" s="27">
        <v>33752872</v>
      </c>
      <c r="C7" s="29">
        <v>49562479</v>
      </c>
    </row>
    <row r="8" spans="1:7" x14ac:dyDescent="0.25">
      <c r="A8" s="6" t="s">
        <v>6</v>
      </c>
      <c r="B8" s="17"/>
      <c r="C8" s="16">
        <v>0</v>
      </c>
    </row>
    <row r="9" spans="1:7" ht="15.75" thickBot="1" x14ac:dyDescent="0.3">
      <c r="A9" s="7" t="s">
        <v>7</v>
      </c>
      <c r="B9" s="18">
        <f>SUM(B7:B8)</f>
        <v>33752872</v>
      </c>
      <c r="C9" s="18">
        <f>SUM(C7:C8)</f>
        <v>49562479</v>
      </c>
    </row>
    <row r="10" spans="1:7" x14ac:dyDescent="0.25">
      <c r="A10" s="8"/>
      <c r="B10" s="15"/>
      <c r="C10" s="16"/>
    </row>
    <row r="11" spans="1:7" x14ac:dyDescent="0.25">
      <c r="A11" s="5" t="s">
        <v>8</v>
      </c>
      <c r="B11" s="15"/>
      <c r="C11" s="16"/>
    </row>
    <row r="12" spans="1:7" x14ac:dyDescent="0.25">
      <c r="A12" s="5" t="s">
        <v>9</v>
      </c>
      <c r="B12" s="15"/>
      <c r="C12" s="16"/>
    </row>
    <row r="13" spans="1:7" x14ac:dyDescent="0.25">
      <c r="A13" s="9" t="s">
        <v>10</v>
      </c>
      <c r="B13" s="19">
        <v>1567243</v>
      </c>
      <c r="C13" s="20">
        <v>1569291</v>
      </c>
    </row>
    <row r="14" spans="1:7" x14ac:dyDescent="0.25">
      <c r="A14" s="9" t="s">
        <v>11</v>
      </c>
      <c r="B14" s="21">
        <v>29169845</v>
      </c>
      <c r="C14" s="22">
        <v>45130632</v>
      </c>
      <c r="F14" s="10"/>
    </row>
    <row r="15" spans="1:7" x14ac:dyDescent="0.25">
      <c r="A15" s="9" t="s">
        <v>12</v>
      </c>
      <c r="B15" s="23">
        <v>1509917</v>
      </c>
      <c r="C15" s="30">
        <v>1567243</v>
      </c>
      <c r="E15" s="11"/>
    </row>
    <row r="16" spans="1:7" x14ac:dyDescent="0.25">
      <c r="A16" s="9"/>
      <c r="B16" s="24">
        <f>+B13+B14-B15</f>
        <v>29227171</v>
      </c>
      <c r="C16" s="25">
        <v>45132680</v>
      </c>
      <c r="E16" s="11"/>
      <c r="F16" s="10"/>
      <c r="G16" s="10"/>
    </row>
    <row r="17" spans="1:5" x14ac:dyDescent="0.25">
      <c r="A17" s="3" t="s">
        <v>13</v>
      </c>
      <c r="B17" s="17"/>
      <c r="C17" s="16"/>
    </row>
    <row r="18" spans="1:5" x14ac:dyDescent="0.25">
      <c r="A18" s="6" t="s">
        <v>14</v>
      </c>
      <c r="B18" s="17">
        <v>1115000</v>
      </c>
      <c r="C18" s="16">
        <v>1197000</v>
      </c>
    </row>
    <row r="19" spans="1:5" x14ac:dyDescent="0.25">
      <c r="A19" s="6" t="s">
        <v>15</v>
      </c>
      <c r="B19" s="17">
        <v>186205</v>
      </c>
      <c r="C19" s="16">
        <v>199899</v>
      </c>
    </row>
    <row r="20" spans="1:5" x14ac:dyDescent="0.25">
      <c r="A20" s="6"/>
      <c r="B20" s="24">
        <f>SUM(B18:B19)</f>
        <v>1301205</v>
      </c>
      <c r="C20" s="24">
        <f>SUM(C18:C19)</f>
        <v>1396899</v>
      </c>
    </row>
    <row r="21" spans="1:5" x14ac:dyDescent="0.25">
      <c r="A21" s="6" t="s">
        <v>16</v>
      </c>
      <c r="B21" s="17">
        <v>249535</v>
      </c>
      <c r="C21" s="16">
        <v>64727</v>
      </c>
    </row>
    <row r="22" spans="1:5" x14ac:dyDescent="0.25">
      <c r="A22" s="6" t="s">
        <v>17</v>
      </c>
      <c r="B22" s="17">
        <v>743205</v>
      </c>
      <c r="C22" s="26">
        <v>663475</v>
      </c>
    </row>
    <row r="23" spans="1:5" x14ac:dyDescent="0.25">
      <c r="A23" s="6" t="s">
        <v>18</v>
      </c>
      <c r="B23" s="17"/>
      <c r="C23" s="26"/>
    </row>
    <row r="24" spans="1:5" ht="15.75" thickBot="1" x14ac:dyDescent="0.3">
      <c r="A24" s="7" t="s">
        <v>19</v>
      </c>
      <c r="B24" s="18">
        <f>SUM(B21:B23)</f>
        <v>992740</v>
      </c>
      <c r="C24" s="18">
        <f>SUM(C21:C23)</f>
        <v>728202</v>
      </c>
    </row>
    <row r="25" spans="1:5" x14ac:dyDescent="0.25">
      <c r="A25" s="8"/>
      <c r="B25" s="27"/>
      <c r="C25" s="16"/>
    </row>
    <row r="26" spans="1:5" ht="15.75" thickBot="1" x14ac:dyDescent="0.3">
      <c r="A26" s="12" t="s">
        <v>20</v>
      </c>
      <c r="B26" s="18">
        <f>+B9-B16-B20-B24</f>
        <v>2231756</v>
      </c>
      <c r="C26" s="18">
        <f>+C9-C16-C20-C24</f>
        <v>2304698</v>
      </c>
    </row>
    <row r="27" spans="1:5" x14ac:dyDescent="0.25">
      <c r="A27" s="13" t="s">
        <v>21</v>
      </c>
      <c r="B27" s="27">
        <v>-334764</v>
      </c>
      <c r="C27" s="16">
        <f>+'[1]PASH-sipas natyres'!C26</f>
        <v>-345705</v>
      </c>
    </row>
    <row r="28" spans="1:5" ht="15.75" thickBot="1" x14ac:dyDescent="0.3">
      <c r="A28" s="12" t="s">
        <v>22</v>
      </c>
      <c r="B28" s="28">
        <f>SUM(B26:B27)</f>
        <v>1896992</v>
      </c>
      <c r="C28" s="28">
        <f>+C26+C27</f>
        <v>1958993</v>
      </c>
    </row>
    <row r="29" spans="1:5" ht="15.75" thickTop="1" x14ac:dyDescent="0.25">
      <c r="A29" s="4"/>
      <c r="B29" s="16"/>
      <c r="C29" s="16"/>
      <c r="D29" s="4"/>
      <c r="E29" s="4"/>
    </row>
    <row r="30" spans="1:5" x14ac:dyDescent="0.25">
      <c r="D30" s="4"/>
      <c r="E30" s="4"/>
    </row>
    <row r="31" spans="1:5" x14ac:dyDescent="0.25">
      <c r="D31" s="4"/>
      <c r="E31" s="4"/>
    </row>
    <row r="34" spans="1:1" ht="21" x14ac:dyDescent="0.35">
      <c r="A34" s="14"/>
    </row>
    <row r="36" spans="1:1" ht="21" x14ac:dyDescent="0.35">
      <c r="A36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2021-07-28T12:39:29Z</dcterms:created>
  <dcterms:modified xsi:type="dcterms:W3CDTF">2021-12-30T14:40:45Z</dcterms:modified>
</cp:coreProperties>
</file>