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nathanaili.HMHBUSINESSPC\Documents\CLIENTS\Dega ne Shqiperi e shhoqerise Elmac II srl\Tatim i Thjeshtuar mbi Fitimin 2021\QKB\"/>
    </mc:Choice>
  </mc:AlternateContent>
  <xr:revisionPtr revIDLastSave="0" documentId="13_ncr:1_{55246770-575D-43D3-A565-D342E118820C}" xr6:coauthVersionLast="45" xr6:coauthVersionMax="45" xr10:uidLastSave="{00000000-0000-0000-0000-000000000000}"/>
  <bookViews>
    <workbookView xWindow="-120" yWindow="-120" windowWidth="29040" windowHeight="15840" xr2:uid="{E8BEE48B-1F1A-426C-90F5-4D8465F7E1CD}"/>
  </bookViews>
  <sheets>
    <sheet name="PASH-sipas natyres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B17" i="1" s="1"/>
  <c r="B25" i="1" s="1"/>
  <c r="B27" i="1" s="1"/>
  <c r="B31" i="1" s="1"/>
  <c r="C12" i="1"/>
  <c r="C17" i="1"/>
  <c r="B23" i="1"/>
  <c r="C23" i="1"/>
  <c r="C25" i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<sst xmlns="http://schemas.openxmlformats.org/spreadsheetml/2006/main" count="26" uniqueCount="25">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</sst>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3" fontId="0" fillId="0" borderId="0" xfId="1" applyFont="1"/>
    <xf numFmtId="164" fontId="2" fillId="2" borderId="1" xfId="1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164" fontId="4" fillId="0" borderId="0" xfId="1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64" fontId="2" fillId="2" borderId="2" xfId="1" applyNumberFormat="1" applyFont="1" applyFill="1" applyBorder="1" applyAlignment="1">
      <alignment vertical="center"/>
    </xf>
    <xf numFmtId="164" fontId="5" fillId="0" borderId="0" xfId="1" applyNumberFormat="1" applyFont="1" applyBorder="1" applyAlignment="1">
      <alignment horizontal="left" vertical="center"/>
    </xf>
    <xf numFmtId="164" fontId="2" fillId="3" borderId="3" xfId="1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164" fontId="2" fillId="0" borderId="0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64" fontId="0" fillId="0" borderId="0" xfId="1" applyNumberFormat="1" applyFont="1"/>
    <xf numFmtId="164" fontId="9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left" vertical="center" indent="3"/>
    </xf>
    <xf numFmtId="164" fontId="5" fillId="2" borderId="0" xfId="1" applyNumberFormat="1" applyFont="1" applyFill="1" applyBorder="1" applyAlignment="1">
      <alignment vertical="center"/>
    </xf>
    <xf numFmtId="164" fontId="0" fillId="0" borderId="0" xfId="1" applyNumberFormat="1" applyFont="1" applyBorder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ga%20ne%20Shqiperi%20e%20shoqerise%20Elmac%20II%20Srl%20Pasqyrat%20Financia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</sheetNames>
    <sheetDataSet>
      <sheetData sheetId="0">
        <row r="65">
          <cell r="B65">
            <v>-629249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61261-AA0E-4546-A2AF-874440943847}">
  <sheetPr>
    <tabColor rgb="FFFF0000"/>
  </sheetPr>
  <dimension ref="A1:C31"/>
  <sheetViews>
    <sheetView tabSelected="1" workbookViewId="0">
      <selection activeCell="B21" sqref="B21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27"/>
    </row>
    <row r="2" spans="1:3" ht="15" customHeight="1" x14ac:dyDescent="0.25">
      <c r="A2" s="26" t="s">
        <v>24</v>
      </c>
      <c r="B2" s="24" t="s">
        <v>23</v>
      </c>
      <c r="C2" s="24" t="s">
        <v>23</v>
      </c>
    </row>
    <row r="3" spans="1:3" ht="15" customHeight="1" x14ac:dyDescent="0.25">
      <c r="A3" s="25"/>
      <c r="B3" s="24" t="s">
        <v>22</v>
      </c>
      <c r="C3" s="24" t="s">
        <v>21</v>
      </c>
    </row>
    <row r="4" spans="1:3" x14ac:dyDescent="0.25">
      <c r="A4" s="23" t="s">
        <v>20</v>
      </c>
    </row>
    <row r="5" spans="1:3" x14ac:dyDescent="0.25">
      <c r="B5" s="22"/>
    </row>
    <row r="6" spans="1:3" x14ac:dyDescent="0.25">
      <c r="A6" s="11" t="s">
        <v>19</v>
      </c>
      <c r="B6" s="4">
        <v>0</v>
      </c>
      <c r="C6" s="4">
        <v>35085</v>
      </c>
    </row>
    <row r="7" spans="1:3" x14ac:dyDescent="0.25">
      <c r="A7" s="11" t="s">
        <v>18</v>
      </c>
      <c r="B7" s="21">
        <v>0</v>
      </c>
      <c r="C7" s="21">
        <v>0</v>
      </c>
    </row>
    <row r="8" spans="1:3" x14ac:dyDescent="0.25">
      <c r="A8" s="11" t="s">
        <v>17</v>
      </c>
      <c r="B8" s="21">
        <v>0</v>
      </c>
      <c r="C8" s="21">
        <v>0</v>
      </c>
    </row>
    <row r="9" spans="1:3" x14ac:dyDescent="0.25">
      <c r="A9" s="11" t="s">
        <v>16</v>
      </c>
      <c r="B9" s="21">
        <v>0</v>
      </c>
      <c r="C9" s="21">
        <v>0</v>
      </c>
    </row>
    <row r="10" spans="1:3" x14ac:dyDescent="0.25">
      <c r="A10" s="11" t="s">
        <v>15</v>
      </c>
      <c r="B10" s="10">
        <v>0</v>
      </c>
      <c r="C10" s="10">
        <v>0</v>
      </c>
    </row>
    <row r="11" spans="1:3" x14ac:dyDescent="0.25">
      <c r="A11" s="11" t="s">
        <v>14</v>
      </c>
      <c r="B11" s="10">
        <v>0</v>
      </c>
      <c r="C11" s="10">
        <v>0</v>
      </c>
    </row>
    <row r="12" spans="1:3" x14ac:dyDescent="0.25">
      <c r="A12" s="11" t="s">
        <v>13</v>
      </c>
      <c r="B12" s="20">
        <f>SUM(B13:B14)</f>
        <v>-100440</v>
      </c>
      <c r="C12" s="20">
        <f>SUM(C13:C14)</f>
        <v>-87048</v>
      </c>
    </row>
    <row r="13" spans="1:3" x14ac:dyDescent="0.25">
      <c r="A13" s="19" t="s">
        <v>12</v>
      </c>
      <c r="B13" s="10">
        <v>-40320</v>
      </c>
      <c r="C13" s="10">
        <v>-34944</v>
      </c>
    </row>
    <row r="14" spans="1:3" x14ac:dyDescent="0.25">
      <c r="A14" s="19" t="s">
        <v>11</v>
      </c>
      <c r="B14" s="10">
        <v>-60120</v>
      </c>
      <c r="C14" s="10">
        <v>-52104</v>
      </c>
    </row>
    <row r="15" spans="1:3" x14ac:dyDescent="0.25">
      <c r="A15" s="11" t="s">
        <v>10</v>
      </c>
      <c r="B15" s="18">
        <v>0</v>
      </c>
      <c r="C15" s="18">
        <v>-1082714</v>
      </c>
    </row>
    <row r="16" spans="1:3" x14ac:dyDescent="0.25">
      <c r="A16" s="11" t="s">
        <v>9</v>
      </c>
      <c r="B16" s="17">
        <v>-873279</v>
      </c>
      <c r="C16" s="17">
        <v>-696168</v>
      </c>
    </row>
    <row r="17" spans="1:3" x14ac:dyDescent="0.25">
      <c r="A17" s="16" t="s">
        <v>8</v>
      </c>
      <c r="B17" s="8">
        <f>SUM(B6:B12,B15:B16)</f>
        <v>-973719</v>
      </c>
      <c r="C17" s="8">
        <f>SUM(C6:C12,C15:C16)</f>
        <v>-1830845</v>
      </c>
    </row>
    <row r="18" spans="1:3" x14ac:dyDescent="0.25">
      <c r="A18" s="9"/>
      <c r="B18" s="15"/>
      <c r="C18" s="15"/>
    </row>
    <row r="19" spans="1:3" x14ac:dyDescent="0.25">
      <c r="A19" s="14" t="s">
        <v>7</v>
      </c>
      <c r="B19" s="13"/>
      <c r="C19" s="13"/>
    </row>
    <row r="20" spans="1:3" x14ac:dyDescent="0.25">
      <c r="A20" s="12" t="s">
        <v>6</v>
      </c>
      <c r="B20" s="4">
        <v>0</v>
      </c>
      <c r="C20" s="4">
        <v>0</v>
      </c>
    </row>
    <row r="21" spans="1:3" x14ac:dyDescent="0.25">
      <c r="A21" s="11" t="s">
        <v>5</v>
      </c>
      <c r="B21" s="10">
        <v>344470</v>
      </c>
      <c r="C21" s="10">
        <v>-198562</v>
      </c>
    </row>
    <row r="22" spans="1:3" x14ac:dyDescent="0.25">
      <c r="A22" s="11" t="s">
        <v>4</v>
      </c>
      <c r="B22" s="10">
        <v>0</v>
      </c>
      <c r="C22" s="10">
        <v>0</v>
      </c>
    </row>
    <row r="23" spans="1:3" x14ac:dyDescent="0.25">
      <c r="A23" s="9" t="s">
        <v>3</v>
      </c>
      <c r="B23" s="8">
        <f>SUM(B20:B22)</f>
        <v>344470</v>
      </c>
      <c r="C23" s="8">
        <f>SUM(C20:C22)</f>
        <v>-198562</v>
      </c>
    </row>
    <row r="24" spans="1:3" x14ac:dyDescent="0.25">
      <c r="A24" s="3"/>
      <c r="B24" s="7"/>
      <c r="C24" s="7"/>
    </row>
    <row r="25" spans="1:3" ht="15.75" thickBot="1" x14ac:dyDescent="0.3">
      <c r="A25" s="3" t="s">
        <v>2</v>
      </c>
      <c r="B25" s="6">
        <f>+B17+B23</f>
        <v>-629249</v>
      </c>
      <c r="C25" s="6">
        <f>+C17+C23</f>
        <v>-2029407</v>
      </c>
    </row>
    <row r="26" spans="1:3" x14ac:dyDescent="0.25">
      <c r="A26" s="5" t="s">
        <v>1</v>
      </c>
      <c r="B26" s="4">
        <v>0</v>
      </c>
      <c r="C26" s="4">
        <v>0</v>
      </c>
    </row>
    <row r="27" spans="1:3" ht="15.75" thickBot="1" x14ac:dyDescent="0.3">
      <c r="A27" s="3" t="s">
        <v>0</v>
      </c>
      <c r="B27" s="2">
        <f>SUM(B25:B26)</f>
        <v>-629249</v>
      </c>
      <c r="C27" s="2">
        <f>SUM(C25:C26)</f>
        <v>-2029407</v>
      </c>
    </row>
    <row r="28" spans="1:3" ht="15.75" thickTop="1" x14ac:dyDescent="0.25"/>
    <row r="31" spans="1:3" x14ac:dyDescent="0.25">
      <c r="B31" s="1">
        <f>+B27-'[1]Pasqyra e Pozicionit Financiar'!B65</f>
        <v>0</v>
      </c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jnathanaili</dc:creator>
  <cp:lastModifiedBy>jnathanaili</cp:lastModifiedBy>
  <dcterms:created xsi:type="dcterms:W3CDTF">2022-09-06T15:38:17Z</dcterms:created>
  <dcterms:modified xsi:type="dcterms:W3CDTF">2022-09-06T15:56:06Z</dcterms:modified>
</cp:coreProperties>
</file>