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C:\Users\Nardi\Desktop\ilusions qkb 2019\"/>
    </mc:Choice>
  </mc:AlternateContent>
  <xr:revisionPtr revIDLastSave="0" documentId="13_ncr:1_{7B1C5FEC-C9FC-4CFE-84DA-AFFF298A3FF0}" xr6:coauthVersionLast="45" xr6:coauthVersionMax="45" xr10:uidLastSave="{00000000-0000-0000-0000-000000000000}"/>
  <bookViews>
    <workbookView xWindow="-120" yWindow="-120" windowWidth="25440" windowHeight="15390" xr2:uid="{00000000-000D-0000-FFFF-FFFF00000000}"/>
  </bookViews>
  <sheets>
    <sheet name="PASH-sipas natyres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7" i="1" l="1"/>
  <c r="B27" i="1"/>
  <c r="C12" i="1" l="1"/>
  <c r="C23" i="1"/>
  <c r="B23" i="1"/>
  <c r="J6" i="1" l="1"/>
  <c r="K6" i="1"/>
  <c r="B12" i="1"/>
  <c r="B17" i="1"/>
  <c r="B25" i="1" s="1"/>
  <c r="C17" i="1"/>
  <c r="J7" i="1"/>
  <c r="J11" i="1"/>
  <c r="J14" i="1"/>
  <c r="J17" i="1"/>
  <c r="J21" i="1"/>
  <c r="J25" i="1"/>
  <c r="K25" i="1"/>
  <c r="K7" i="1"/>
  <c r="K11" i="1"/>
  <c r="K14" i="1"/>
  <c r="K17" i="1"/>
  <c r="K21" i="1"/>
  <c r="K24" i="1"/>
  <c r="J8" i="1"/>
  <c r="J15" i="1"/>
  <c r="J18" i="1"/>
  <c r="J22" i="1"/>
  <c r="J26" i="1"/>
  <c r="K8" i="1"/>
  <c r="K15" i="1"/>
  <c r="K18" i="1"/>
  <c r="K22" i="1"/>
  <c r="K26" i="1"/>
  <c r="J9" i="1"/>
  <c r="J12" i="1"/>
  <c r="J16" i="1"/>
  <c r="J19" i="1"/>
  <c r="J23" i="1"/>
  <c r="J27" i="1"/>
  <c r="K9" i="1"/>
  <c r="K12" i="1"/>
  <c r="K16" i="1"/>
  <c r="K19" i="1"/>
  <c r="K23" i="1"/>
  <c r="K27" i="1"/>
  <c r="K10" i="1"/>
  <c r="J10" i="1"/>
  <c r="J13" i="1"/>
  <c r="J20" i="1"/>
  <c r="J24" i="1"/>
  <c r="K13" i="1"/>
  <c r="K20" i="1"/>
  <c r="C25" i="1" l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<sst xmlns="http://schemas.openxmlformats.org/spreadsheetml/2006/main" count="28" uniqueCount="27">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</sst>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2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29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indent="3"/>
    </xf>
    <xf numFmtId="0" fontId="7" fillId="4" borderId="0" xfId="0" applyFont="1" applyFill="1" applyBorder="1" applyAlignment="1">
      <alignment vertical="center"/>
    </xf>
    <xf numFmtId="0" fontId="10" fillId="0" borderId="0" xfId="0" applyFont="1"/>
    <xf numFmtId="164" fontId="0" fillId="0" borderId="0" xfId="1" applyNumberFormat="1" applyFont="1"/>
    <xf numFmtId="164" fontId="5" fillId="0" borderId="0" xfId="1" applyNumberFormat="1" applyFont="1" applyBorder="1" applyAlignment="1">
      <alignment horizontal="center" vertical="center"/>
    </xf>
    <xf numFmtId="164" fontId="0" fillId="0" borderId="0" xfId="1" applyNumberFormat="1" applyFont="1" applyBorder="1"/>
    <xf numFmtId="164" fontId="2" fillId="0" borderId="0" xfId="1" applyNumberFormat="1" applyFont="1" applyBorder="1" applyAlignment="1">
      <alignment vertical="center"/>
    </xf>
    <xf numFmtId="164" fontId="3" fillId="0" borderId="0" xfId="1" applyNumberFormat="1" applyFont="1" applyBorder="1" applyAlignment="1">
      <alignment vertical="center"/>
    </xf>
    <xf numFmtId="164" fontId="4" fillId="0" borderId="0" xfId="1" applyNumberFormat="1" applyFont="1" applyBorder="1" applyAlignment="1">
      <alignment vertical="center"/>
    </xf>
    <xf numFmtId="164" fontId="4" fillId="2" borderId="0" xfId="1" applyNumberFormat="1" applyFont="1" applyFill="1" applyBorder="1" applyAlignment="1">
      <alignment vertical="center"/>
    </xf>
    <xf numFmtId="164" fontId="8" fillId="0" borderId="0" xfId="1" applyNumberFormat="1" applyFont="1" applyBorder="1" applyAlignment="1">
      <alignment vertical="center"/>
    </xf>
    <xf numFmtId="164" fontId="1" fillId="3" borderId="3" xfId="1" applyNumberFormat="1" applyFont="1" applyFill="1" applyBorder="1" applyAlignment="1">
      <alignment vertical="center"/>
    </xf>
    <xf numFmtId="164" fontId="1" fillId="0" borderId="0" xfId="1" applyNumberFormat="1" applyFont="1" applyBorder="1" applyAlignment="1">
      <alignment vertical="center"/>
    </xf>
    <xf numFmtId="164" fontId="6" fillId="0" borderId="0" xfId="1" applyNumberFormat="1" applyFont="1" applyBorder="1" applyAlignment="1">
      <alignment vertical="center"/>
    </xf>
    <xf numFmtId="164" fontId="4" fillId="0" borderId="0" xfId="1" applyNumberFormat="1" applyFont="1" applyBorder="1" applyAlignment="1">
      <alignment horizontal="left" vertical="center"/>
    </xf>
    <xf numFmtId="164" fontId="1" fillId="2" borderId="2" xfId="1" applyNumberFormat="1" applyFont="1" applyFill="1" applyBorder="1" applyAlignment="1">
      <alignment vertical="center"/>
    </xf>
    <xf numFmtId="164" fontId="1" fillId="2" borderId="1" xfId="1" applyNumberFormat="1" applyFont="1" applyFill="1" applyBorder="1" applyAlignment="1">
      <alignment vertical="center"/>
    </xf>
    <xf numFmtId="43" fontId="0" fillId="0" borderId="0" xfId="0" applyNumberForma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K30"/>
  <sheetViews>
    <sheetView tabSelected="1" workbookViewId="0">
      <selection activeCell="C28" sqref="C28"/>
    </sheetView>
  </sheetViews>
  <sheetFormatPr defaultRowHeight="15" x14ac:dyDescent="0.25"/>
  <cols>
    <col min="1" max="1" width="72.28515625" customWidth="1"/>
    <col min="2" max="2" width="14" style="12" bestFit="1" customWidth="1"/>
    <col min="3" max="3" width="13.28515625" style="12" bestFit="1" customWidth="1"/>
    <col min="6" max="6" width="12.28515625" bestFit="1" customWidth="1"/>
    <col min="8" max="8" width="12.140625" customWidth="1"/>
    <col min="9" max="9" width="3" bestFit="1" customWidth="1"/>
    <col min="10" max="10" width="24.7109375" bestFit="1" customWidth="1"/>
    <col min="11" max="11" width="26.140625" bestFit="1" customWidth="1"/>
  </cols>
  <sheetData>
    <row r="1" spans="1:11" x14ac:dyDescent="0.25">
      <c r="J1" t="s">
        <v>26</v>
      </c>
      <c r="K1" s="11" t="s">
        <v>25</v>
      </c>
    </row>
    <row r="2" spans="1:11" ht="15" customHeight="1" x14ac:dyDescent="0.25">
      <c r="A2" s="27" t="s">
        <v>24</v>
      </c>
      <c r="B2" s="13" t="s">
        <v>23</v>
      </c>
      <c r="C2" s="13" t="s">
        <v>23</v>
      </c>
    </row>
    <row r="3" spans="1:11" ht="15" customHeight="1" x14ac:dyDescent="0.25">
      <c r="A3" s="28"/>
      <c r="B3" s="13" t="s">
        <v>22</v>
      </c>
      <c r="C3" s="13" t="s">
        <v>21</v>
      </c>
    </row>
    <row r="4" spans="1:11" x14ac:dyDescent="0.25">
      <c r="A4" s="10" t="s">
        <v>20</v>
      </c>
      <c r="B4" s="14"/>
      <c r="C4" s="14"/>
    </row>
    <row r="5" spans="1:11" x14ac:dyDescent="0.25">
      <c r="B5" s="15"/>
      <c r="C5" s="14"/>
    </row>
    <row r="6" spans="1:11" x14ac:dyDescent="0.25">
      <c r="A6" s="6" t="s">
        <v>19</v>
      </c>
      <c r="B6" s="16">
        <v>10236687</v>
      </c>
      <c r="C6" s="14">
        <v>4282188</v>
      </c>
      <c r="I6">
        <v>1</v>
      </c>
      <c r="J6" t="e">
        <f t="shared" ref="J6:J27" ca="1" si="0">CONCATENATE("PR-",PullFirstLetters(SUBSTITUTE(SUBSTITUTE(SUBSTITUTE(SUBSTITUTE(SUBSTITUTE(A6, "/", ""), ":", ""), "(", ""), ")", ""), ",", "")  ),"-")&amp;TEXT(I6,"000")</f>
        <v>#NAME?</v>
      </c>
      <c r="K6" t="e">
        <f t="shared" ref="K6:K27" ca="1" si="1">CONCATENATE("PPA-",PullFirstLetters(SUBSTITUTE(SUBSTITUTE(SUBSTITUTE(SUBSTITUTE(SUBSTITUTE(A6, "/", ""), ":", ""), "(", ""), ")", ""), ",", "")  ),"-")&amp;TEXT(I6,"000")</f>
        <v>#NAME?</v>
      </c>
    </row>
    <row r="7" spans="1:11" x14ac:dyDescent="0.25">
      <c r="A7" s="6" t="s">
        <v>18</v>
      </c>
      <c r="B7" s="14"/>
      <c r="C7" s="14"/>
      <c r="I7">
        <v>2</v>
      </c>
      <c r="J7" t="e">
        <f t="shared" ca="1" si="0"/>
        <v>#NAME?</v>
      </c>
      <c r="K7" t="e">
        <f t="shared" ca="1" si="1"/>
        <v>#NAME?</v>
      </c>
    </row>
    <row r="8" spans="1:11" x14ac:dyDescent="0.25">
      <c r="A8" s="6" t="s">
        <v>17</v>
      </c>
      <c r="B8" s="14"/>
      <c r="C8" s="14"/>
      <c r="I8">
        <v>3</v>
      </c>
      <c r="J8" t="e">
        <f t="shared" ca="1" si="0"/>
        <v>#NAME?</v>
      </c>
      <c r="K8" t="e">
        <f t="shared" ca="1" si="1"/>
        <v>#NAME?</v>
      </c>
    </row>
    <row r="9" spans="1:11" x14ac:dyDescent="0.25">
      <c r="A9" s="6" t="s">
        <v>16</v>
      </c>
      <c r="B9" s="14"/>
      <c r="C9" s="14"/>
      <c r="I9">
        <v>4</v>
      </c>
      <c r="J9" t="e">
        <f t="shared" ca="1" si="0"/>
        <v>#NAME?</v>
      </c>
      <c r="K9" t="e">
        <f t="shared" ca="1" si="1"/>
        <v>#NAME?</v>
      </c>
    </row>
    <row r="10" spans="1:11" x14ac:dyDescent="0.25">
      <c r="A10" s="6" t="s">
        <v>15</v>
      </c>
      <c r="B10" s="17">
        <v>-4974023</v>
      </c>
      <c r="C10" s="14">
        <v>-1217703</v>
      </c>
      <c r="I10">
        <v>5</v>
      </c>
      <c r="J10" t="e">
        <f t="shared" ca="1" si="0"/>
        <v>#NAME?</v>
      </c>
      <c r="K10" t="e">
        <f t="shared" ca="1" si="1"/>
        <v>#NAME?</v>
      </c>
    </row>
    <row r="11" spans="1:11" x14ac:dyDescent="0.25">
      <c r="A11" s="6" t="s">
        <v>14</v>
      </c>
      <c r="B11" s="17">
        <v>-859959</v>
      </c>
      <c r="C11" s="14">
        <v>-1333003</v>
      </c>
      <c r="I11">
        <v>6</v>
      </c>
      <c r="J11" t="e">
        <f t="shared" ca="1" si="0"/>
        <v>#NAME?</v>
      </c>
      <c r="K11" t="e">
        <f t="shared" ca="1" si="1"/>
        <v>#NAME?</v>
      </c>
    </row>
    <row r="12" spans="1:11" x14ac:dyDescent="0.25">
      <c r="A12" s="6" t="s">
        <v>13</v>
      </c>
      <c r="B12" s="18">
        <f>SUM(B13:B14)</f>
        <v>-2549248</v>
      </c>
      <c r="C12" s="18">
        <f>SUM(C13:C14)</f>
        <v>-1213977</v>
      </c>
      <c r="I12">
        <v>7</v>
      </c>
      <c r="J12" t="e">
        <f t="shared" ca="1" si="0"/>
        <v>#NAME?</v>
      </c>
      <c r="K12" t="e">
        <f t="shared" ca="1" si="1"/>
        <v>#NAME?</v>
      </c>
    </row>
    <row r="13" spans="1:11" x14ac:dyDescent="0.25">
      <c r="A13" s="9" t="s">
        <v>12</v>
      </c>
      <c r="B13" s="17">
        <v>-2260542</v>
      </c>
      <c r="C13" s="14">
        <v>-1088102</v>
      </c>
      <c r="I13">
        <v>8</v>
      </c>
      <c r="J13" t="e">
        <f t="shared" ca="1" si="0"/>
        <v>#NAME?</v>
      </c>
      <c r="K13" t="e">
        <f t="shared" ca="1" si="1"/>
        <v>#NAME?</v>
      </c>
    </row>
    <row r="14" spans="1:11" x14ac:dyDescent="0.25">
      <c r="A14" s="9" t="s">
        <v>11</v>
      </c>
      <c r="B14" s="17">
        <v>-288706</v>
      </c>
      <c r="C14" s="14">
        <v>-125875</v>
      </c>
      <c r="I14">
        <v>9</v>
      </c>
      <c r="J14" t="e">
        <f t="shared" ca="1" si="0"/>
        <v>#NAME?</v>
      </c>
      <c r="K14" t="e">
        <f t="shared" ca="1" si="1"/>
        <v>#NAME?</v>
      </c>
    </row>
    <row r="15" spans="1:11" x14ac:dyDescent="0.25">
      <c r="A15" s="6" t="s">
        <v>10</v>
      </c>
      <c r="B15" s="19"/>
      <c r="C15" s="14"/>
      <c r="I15">
        <v>10</v>
      </c>
      <c r="J15" t="e">
        <f t="shared" ca="1" si="0"/>
        <v>#NAME?</v>
      </c>
      <c r="K15" t="e">
        <f t="shared" ca="1" si="1"/>
        <v>#NAME?</v>
      </c>
    </row>
    <row r="16" spans="1:11" x14ac:dyDescent="0.25">
      <c r="A16" s="6" t="s">
        <v>9</v>
      </c>
      <c r="B16" s="19">
        <v>-2748357</v>
      </c>
      <c r="C16" s="14">
        <v>-2325854</v>
      </c>
      <c r="I16">
        <v>11</v>
      </c>
      <c r="J16" t="e">
        <f t="shared" ca="1" si="0"/>
        <v>#NAME?</v>
      </c>
      <c r="K16" t="e">
        <f t="shared" ca="1" si="1"/>
        <v>#NAME?</v>
      </c>
    </row>
    <row r="17" spans="1:11" x14ac:dyDescent="0.25">
      <c r="A17" s="7" t="s">
        <v>8</v>
      </c>
      <c r="B17" s="20">
        <f>SUM(B6:B12,B15:B16)</f>
        <v>-894900</v>
      </c>
      <c r="C17" s="20">
        <f>SUM(C6:C12,C15:C16)</f>
        <v>-1808349</v>
      </c>
      <c r="F17" s="26"/>
      <c r="I17">
        <v>12</v>
      </c>
      <c r="J17" t="e">
        <f t="shared" ca="1" si="0"/>
        <v>#NAME?</v>
      </c>
      <c r="K17" t="e">
        <f t="shared" ca="1" si="1"/>
        <v>#NAME?</v>
      </c>
    </row>
    <row r="18" spans="1:11" x14ac:dyDescent="0.25">
      <c r="A18" s="4"/>
      <c r="B18" s="21"/>
      <c r="C18" s="21"/>
      <c r="J18" t="e">
        <f t="shared" ca="1" si="0"/>
        <v>#NAME?</v>
      </c>
      <c r="K18" t="e">
        <f t="shared" ca="1" si="1"/>
        <v>#NAME?</v>
      </c>
    </row>
    <row r="19" spans="1:11" x14ac:dyDescent="0.25">
      <c r="A19" s="8" t="s">
        <v>7</v>
      </c>
      <c r="B19" s="22"/>
      <c r="C19" s="14"/>
      <c r="I19">
        <v>13</v>
      </c>
      <c r="J19" t="e">
        <f t="shared" ca="1" si="0"/>
        <v>#NAME?</v>
      </c>
      <c r="K19" t="e">
        <f t="shared" ca="1" si="1"/>
        <v>#NAME?</v>
      </c>
    </row>
    <row r="20" spans="1:11" x14ac:dyDescent="0.25">
      <c r="A20" s="5" t="s">
        <v>6</v>
      </c>
      <c r="B20" s="22">
        <v>319010</v>
      </c>
      <c r="C20" s="14">
        <v>470728</v>
      </c>
      <c r="I20">
        <v>14</v>
      </c>
      <c r="J20" t="e">
        <f t="shared" ca="1" si="0"/>
        <v>#NAME?</v>
      </c>
      <c r="K20" t="e">
        <f t="shared" ca="1" si="1"/>
        <v>#NAME?</v>
      </c>
    </row>
    <row r="21" spans="1:11" x14ac:dyDescent="0.25">
      <c r="A21" s="6" t="s">
        <v>5</v>
      </c>
      <c r="B21" s="17">
        <v>-875835</v>
      </c>
      <c r="C21" s="14">
        <v>-722440</v>
      </c>
      <c r="I21">
        <v>15</v>
      </c>
      <c r="J21" t="e">
        <f t="shared" ca="1" si="0"/>
        <v>#NAME?</v>
      </c>
      <c r="K21" t="e">
        <f t="shared" ca="1" si="1"/>
        <v>#NAME?</v>
      </c>
    </row>
    <row r="22" spans="1:11" x14ac:dyDescent="0.25">
      <c r="A22" s="6" t="s">
        <v>4</v>
      </c>
      <c r="B22" s="17"/>
      <c r="C22" s="14"/>
      <c r="I22">
        <v>16</v>
      </c>
      <c r="J22" t="e">
        <f t="shared" ca="1" si="0"/>
        <v>#NAME?</v>
      </c>
      <c r="K22" t="e">
        <f t="shared" ca="1" si="1"/>
        <v>#NAME?</v>
      </c>
    </row>
    <row r="23" spans="1:11" x14ac:dyDescent="0.25">
      <c r="A23" s="4" t="s">
        <v>3</v>
      </c>
      <c r="B23" s="20">
        <f>SUM(B20:B22)</f>
        <v>-556825</v>
      </c>
      <c r="C23" s="20">
        <f>SUM(C20:C22)</f>
        <v>-251712</v>
      </c>
      <c r="I23">
        <v>17</v>
      </c>
      <c r="J23" t="e">
        <f t="shared" ca="1" si="0"/>
        <v>#NAME?</v>
      </c>
      <c r="K23" t="e">
        <f t="shared" ca="1" si="1"/>
        <v>#NAME?</v>
      </c>
    </row>
    <row r="24" spans="1:11" x14ac:dyDescent="0.25">
      <c r="A24" s="2"/>
      <c r="B24" s="23"/>
      <c r="C24" s="14"/>
      <c r="J24" t="e">
        <f t="shared" ca="1" si="0"/>
        <v>#NAME?</v>
      </c>
      <c r="K24" t="e">
        <f t="shared" ca="1" si="1"/>
        <v>#NAME?</v>
      </c>
    </row>
    <row r="25" spans="1:11" ht="15.75" thickBot="1" x14ac:dyDescent="0.3">
      <c r="A25" s="2" t="s">
        <v>2</v>
      </c>
      <c r="B25" s="24">
        <f>B17+B23</f>
        <v>-1451725</v>
      </c>
      <c r="C25" s="24">
        <f>C17+C23</f>
        <v>-2060061</v>
      </c>
      <c r="I25">
        <v>18</v>
      </c>
      <c r="J25" t="e">
        <f t="shared" ca="1" si="0"/>
        <v>#NAME?</v>
      </c>
      <c r="K25" t="e">
        <f t="shared" ca="1" si="1"/>
        <v>#NAME?</v>
      </c>
    </row>
    <row r="26" spans="1:11" x14ac:dyDescent="0.25">
      <c r="A26" s="3" t="s">
        <v>1</v>
      </c>
      <c r="B26" s="16"/>
      <c r="C26" s="14"/>
      <c r="I26">
        <v>19</v>
      </c>
      <c r="J26" t="e">
        <f t="shared" ca="1" si="0"/>
        <v>#NAME?</v>
      </c>
      <c r="K26" t="e">
        <f t="shared" ca="1" si="1"/>
        <v>#NAME?</v>
      </c>
    </row>
    <row r="27" spans="1:11" ht="15.75" thickBot="1" x14ac:dyDescent="0.3">
      <c r="A27" s="2" t="s">
        <v>0</v>
      </c>
      <c r="B27" s="25">
        <f>B25</f>
        <v>-1451725</v>
      </c>
      <c r="C27" s="25">
        <f>C25</f>
        <v>-2060061</v>
      </c>
      <c r="I27">
        <v>20</v>
      </c>
      <c r="J27" t="e">
        <f t="shared" ca="1" si="0"/>
        <v>#NAME?</v>
      </c>
      <c r="K27" t="e">
        <f t="shared" ca="1" si="1"/>
        <v>#NAME?</v>
      </c>
    </row>
    <row r="28" spans="1:11" ht="15.75" thickTop="1" x14ac:dyDescent="0.25">
      <c r="A28" s="1"/>
      <c r="B28" s="14"/>
      <c r="C28" s="14"/>
    </row>
    <row r="29" spans="1:11" x14ac:dyDescent="0.25">
      <c r="A29" s="1"/>
      <c r="B29" s="14"/>
      <c r="C29" s="14"/>
    </row>
    <row r="30" spans="1:11" x14ac:dyDescent="0.25">
      <c r="A30" s="1"/>
      <c r="B30" s="14"/>
      <c r="C30" s="14"/>
    </row>
  </sheetData>
  <mergeCells count="1">
    <mergeCell ref="A2:A3"/>
  </mergeCells>
  <pageMargins left="0.7" right="0.7" top="0.75" bottom="0.75" header="0.3" footer="0.3"/>
  <pageSetup paperSize="9" orientation="portrait" verticalDpi="0" r:id="rId1"/>
  <ignoredErrors>
    <ignoredError sqref="B17:C17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Nardi</cp:lastModifiedBy>
  <dcterms:created xsi:type="dcterms:W3CDTF">2018-06-20T15:30:23Z</dcterms:created>
  <dcterms:modified xsi:type="dcterms:W3CDTF">2020-07-29T14:56:46Z</dcterms:modified>
</cp:coreProperties>
</file>