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Computer Shop\Downloads\"/>
    </mc:Choice>
  </mc:AlternateContent>
  <xr:revisionPtr revIDLastSave="0" documentId="13_ncr:1_{FF60D126-2CC5-4FD5-A09F-D8C6EF87C3C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5" i="1" l="1"/>
  <c r="B23" i="1"/>
  <c r="C23" i="1"/>
  <c r="M6" i="1" l="1"/>
  <c r="N6" i="1"/>
  <c r="B12" i="1"/>
  <c r="B17" i="1" s="1"/>
  <c r="C12" i="1"/>
  <c r="C17" i="1" s="1"/>
  <c r="C25" i="1" s="1"/>
  <c r="C2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  <c r="B27" i="1" l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<sst xmlns="http://schemas.openxmlformats.org/spreadsheetml/2006/main" count="28" uniqueCount="27">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</sst>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\(0\)"/>
  </numFmts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4" fillId="0" borderId="0" xfId="0" applyNumberFormat="1" applyFont="1" applyBorder="1" applyAlignment="1">
      <alignment vertical="center"/>
    </xf>
    <xf numFmtId="164" fontId="8" fillId="0" borderId="0" xfId="0" applyNumberFormat="1" applyFont="1" applyBorder="1" applyAlignment="1">
      <alignment vertical="center"/>
    </xf>
    <xf numFmtId="164" fontId="4" fillId="2" borderId="0" xfId="0" applyNumberFormat="1" applyFont="1" applyFill="1" applyBorder="1" applyAlignment="1">
      <alignment vertical="center"/>
    </xf>
    <xf numFmtId="164" fontId="0" fillId="0" borderId="0" xfId="0" applyNumberFormat="1" applyBorder="1"/>
    <xf numFmtId="164" fontId="0" fillId="0" borderId="0" xfId="0" applyNumberFormat="1" applyFill="1" applyBorder="1"/>
    <xf numFmtId="164" fontId="3" fillId="0" borderId="0" xfId="0" applyNumberFormat="1" applyFont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B27" sqref="B27"/>
    </sheetView>
  </sheetViews>
  <sheetFormatPr defaultRowHeight="15" x14ac:dyDescent="0.25"/>
  <cols>
    <col min="1" max="1" width="72.28515625" customWidth="1"/>
    <col min="2" max="2" width="13.7109375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8" t="s">
        <v>25</v>
      </c>
    </row>
    <row r="2" spans="1:14" ht="15" customHeight="1" x14ac:dyDescent="0.25">
      <c r="A2" s="25" t="s">
        <v>24</v>
      </c>
      <c r="B2" s="17" t="s">
        <v>23</v>
      </c>
      <c r="C2" s="17" t="s">
        <v>23</v>
      </c>
    </row>
    <row r="3" spans="1:14" ht="15" customHeight="1" x14ac:dyDescent="0.25">
      <c r="A3" s="26"/>
      <c r="B3" s="17" t="s">
        <v>22</v>
      </c>
      <c r="C3" s="17" t="s">
        <v>21</v>
      </c>
    </row>
    <row r="4" spans="1:14" x14ac:dyDescent="0.25">
      <c r="A4" s="16" t="s">
        <v>20</v>
      </c>
      <c r="B4" s="1"/>
      <c r="C4" s="1"/>
    </row>
    <row r="5" spans="1:14" x14ac:dyDescent="0.25">
      <c r="B5" s="15"/>
      <c r="C5" s="1"/>
    </row>
    <row r="6" spans="1:14" x14ac:dyDescent="0.25">
      <c r="A6" s="10" t="s">
        <v>19</v>
      </c>
      <c r="B6" s="4">
        <v>339338522</v>
      </c>
      <c r="C6" s="1">
        <v>243190211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19">
        <v>-291391610</v>
      </c>
      <c r="C10" s="22">
        <v>-185825517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22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21">
        <f>SUM(B13:B14)</f>
        <v>-9975581</v>
      </c>
      <c r="C12" s="21">
        <f>SUM(C13:C14)</f>
        <v>-8534131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19">
        <v>-8536199</v>
      </c>
      <c r="C13" s="22">
        <v>-7304368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19">
        <v>-1439382</v>
      </c>
      <c r="C14" s="22">
        <v>-1229763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20">
        <v>-294899</v>
      </c>
      <c r="C15" s="23">
        <v>-211905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20">
        <v>-12047899</v>
      </c>
      <c r="C16" s="22">
        <v>-27572276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25628533</v>
      </c>
      <c r="C17" s="7">
        <f>SUM(C6:C12,C15:C16)</f>
        <v>21046382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19">
        <v>27718</v>
      </c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19">
        <v>-578416</v>
      </c>
      <c r="C22" s="19">
        <v>-2681318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B17-B22-B21</f>
        <v>26179231</v>
      </c>
      <c r="C23" s="7">
        <f>C17-C22</f>
        <v>23727700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B17-B21</f>
        <v>25600815</v>
      </c>
      <c r="C25" s="6">
        <f>C17</f>
        <v>21046382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24"/>
      <c r="C26" s="22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25600815</v>
      </c>
      <c r="C27" s="2">
        <f>C25+C26</f>
        <v>21046382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Computer Shop</cp:lastModifiedBy>
  <dcterms:created xsi:type="dcterms:W3CDTF">2018-06-20T15:30:23Z</dcterms:created>
  <dcterms:modified xsi:type="dcterms:W3CDTF">2022-06-16T13:28:56Z</dcterms:modified>
</cp:coreProperties>
</file>