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C16"/>
  <c r="B16"/>
  <c r="C15"/>
  <c r="B15"/>
  <c r="C14"/>
  <c r="B14"/>
  <c r="C13"/>
  <c r="B13"/>
  <c r="B12"/>
  <c r="C12"/>
  <c r="C10"/>
  <c r="B10"/>
  <c r="C17" l="1"/>
  <c r="C27" s="1"/>
  <c r="B17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<sst xmlns="http://schemas.openxmlformats.org/spreadsheetml/2006/main" count="26" uniqueCount="25">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</sst>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Fill="1" applyBorder="1"/>
    <xf numFmtId="0" fontId="9" fillId="2" borderId="0" xfId="0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F26" sqref="F26"/>
    </sheetView>
  </sheetViews>
  <sheetFormatPr defaultRowHeight="1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9" max="9" width="1.855468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7" t="s">
        <v>24</v>
      </c>
      <c r="B2" s="12" t="s">
        <v>23</v>
      </c>
      <c r="C2" s="12" t="s">
        <v>23</v>
      </c>
    </row>
    <row r="3" spans="1:14" ht="15" customHeight="1">
      <c r="A3" s="28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25">
        <v>5255912</v>
      </c>
      <c r="C6" s="25">
        <v>3441373</v>
      </c>
    </row>
    <row r="7" spans="1:14">
      <c r="A7" s="6" t="s">
        <v>18</v>
      </c>
      <c r="B7" s="15">
        <v>0</v>
      </c>
      <c r="C7" s="15">
        <v>0</v>
      </c>
    </row>
    <row r="8" spans="1:14">
      <c r="A8" s="6" t="s">
        <v>17</v>
      </c>
      <c r="B8" s="15">
        <v>0</v>
      </c>
      <c r="C8" s="15">
        <v>0</v>
      </c>
    </row>
    <row r="9" spans="1:14">
      <c r="A9" s="6" t="s">
        <v>16</v>
      </c>
      <c r="B9" s="16">
        <v>0</v>
      </c>
      <c r="C9" s="16">
        <v>0</v>
      </c>
    </row>
    <row r="10" spans="1:14">
      <c r="A10" s="6" t="s">
        <v>15</v>
      </c>
      <c r="B10" s="25">
        <f>-380711-24808</f>
        <v>-405519</v>
      </c>
      <c r="C10" s="25">
        <f>-312177-176487</f>
        <v>-488664</v>
      </c>
    </row>
    <row r="11" spans="1:14">
      <c r="A11" s="6" t="s">
        <v>14</v>
      </c>
      <c r="B11" s="14">
        <v>0</v>
      </c>
      <c r="C11" s="14">
        <v>0</v>
      </c>
    </row>
    <row r="12" spans="1:14">
      <c r="A12" s="6" t="s">
        <v>13</v>
      </c>
      <c r="B12" s="17">
        <f>SUM(B13:B14)</f>
        <v>-1747212</v>
      </c>
      <c r="C12" s="17">
        <f>SUM(C13:C14)</f>
        <v>-1359477</v>
      </c>
    </row>
    <row r="13" spans="1:14">
      <c r="A13" s="9" t="s">
        <v>12</v>
      </c>
      <c r="B13" s="25">
        <f>-1560000</f>
        <v>-1560000</v>
      </c>
      <c r="C13" s="25">
        <f>-1245000</f>
        <v>-1245000</v>
      </c>
    </row>
    <row r="14" spans="1:14">
      <c r="A14" s="9" t="s">
        <v>11</v>
      </c>
      <c r="B14" s="25">
        <f>-187212</f>
        <v>-187212</v>
      </c>
      <c r="C14" s="25">
        <f>-114477</f>
        <v>-114477</v>
      </c>
    </row>
    <row r="15" spans="1:14">
      <c r="A15" s="6" t="s">
        <v>10</v>
      </c>
      <c r="B15" s="25">
        <f>-1561116</f>
        <v>-1561116</v>
      </c>
      <c r="C15" s="25">
        <f>-11494</f>
        <v>-11494</v>
      </c>
    </row>
    <row r="16" spans="1:14">
      <c r="A16" s="6" t="s">
        <v>9</v>
      </c>
      <c r="B16" s="25">
        <f>-63000-9855-53283-73884-57406</f>
        <v>-257428</v>
      </c>
      <c r="C16" s="25">
        <f>-713219</f>
        <v>-713219</v>
      </c>
    </row>
    <row r="17" spans="1:3">
      <c r="A17" s="7" t="s">
        <v>8</v>
      </c>
      <c r="B17" s="18">
        <f>SUM(B6:B12,B15:B16)</f>
        <v>1284637</v>
      </c>
      <c r="C17" s="18">
        <f>SUM(C6:C12,C15:C16)</f>
        <v>868519</v>
      </c>
    </row>
    <row r="18" spans="1:3">
      <c r="A18" s="4"/>
      <c r="B18" s="19"/>
      <c r="C18" s="19"/>
    </row>
    <row r="19" spans="1:3">
      <c r="A19" s="8" t="s">
        <v>7</v>
      </c>
      <c r="B19" s="20"/>
      <c r="C19" s="20"/>
    </row>
    <row r="20" spans="1:3">
      <c r="A20" s="5" t="s">
        <v>6</v>
      </c>
      <c r="B20" s="26">
        <v>0</v>
      </c>
      <c r="C20" s="26">
        <v>0</v>
      </c>
    </row>
    <row r="21" spans="1:3">
      <c r="A21" s="6" t="s">
        <v>5</v>
      </c>
      <c r="B21" s="25">
        <v>22226</v>
      </c>
      <c r="C21" s="25">
        <v>61102</v>
      </c>
    </row>
    <row r="22" spans="1:3">
      <c r="A22" s="6" t="s">
        <v>4</v>
      </c>
      <c r="B22" s="25">
        <v>0</v>
      </c>
      <c r="C22" s="25">
        <v>0</v>
      </c>
    </row>
    <row r="23" spans="1:3">
      <c r="A23" s="4" t="s">
        <v>3</v>
      </c>
      <c r="B23" s="21">
        <f>SUM(B20:B22)</f>
        <v>22226</v>
      </c>
      <c r="C23" s="21">
        <f>SUM(C20:C22)</f>
        <v>61102</v>
      </c>
    </row>
    <row r="24" spans="1:3">
      <c r="A24" s="2"/>
      <c r="B24" s="22"/>
      <c r="C24" s="22"/>
    </row>
    <row r="25" spans="1:3" ht="15.75" thickBot="1">
      <c r="A25" s="2" t="s">
        <v>2</v>
      </c>
      <c r="B25" s="23">
        <f>B17+B23</f>
        <v>1306863</v>
      </c>
      <c r="C25" s="23">
        <f>C17+C23</f>
        <v>929621</v>
      </c>
    </row>
    <row r="26" spans="1:3">
      <c r="A26" s="3" t="s">
        <v>1</v>
      </c>
      <c r="B26" s="14">
        <v>0</v>
      </c>
      <c r="C26" s="14">
        <v>0</v>
      </c>
    </row>
    <row r="27" spans="1:3" ht="15.75" thickBot="1">
      <c r="A27" s="2" t="s">
        <v>0</v>
      </c>
      <c r="B27" s="24">
        <f>B25+B26</f>
        <v>1306863</v>
      </c>
      <c r="C27" s="24">
        <f>C25+C26</f>
        <v>929621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2022-08-18T07:04:29Z</dcterms:modified>
</cp:coreProperties>
</file>