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1 VITI 2021  DOKUMENTA\1 BILANCE VITI   2021\1  BILANCE 2021  DOREZUAR  TATIME\ECO STANDART BILANCI 2021\QKR B V\"/>
    </mc:Choice>
  </mc:AlternateContent>
  <xr:revisionPtr revIDLastSave="0" documentId="13_ncr:1_{BABA4893-F341-4356-98AC-5AA00AACD896}" xr6:coauthVersionLast="47" xr6:coauthVersionMax="47" xr10:uidLastSave="{00000000-0000-0000-0000-000000000000}"/>
  <bookViews>
    <workbookView xWindow="8325" yWindow="1335" windowWidth="15570" windowHeight="14115" xr2:uid="{00000000-000D-0000-FFFF-FFFF00000000}"/>
  </bookViews>
  <sheets>
    <sheet name="PASH-sipas natyres" sheetId="1" r:id="rId1"/>
  </sheets>
  <externalReferences>
    <externalReference r:id="rId2"/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12" i="1"/>
  <c r="C17" i="1" s="1"/>
  <c r="B30" i="1" l="1"/>
  <c r="B10" i="1"/>
  <c r="C23" i="1"/>
  <c r="B23" i="1"/>
  <c r="B12" i="1" l="1"/>
  <c r="C25" i="1"/>
  <c r="C27" i="1" s="1"/>
  <c r="N17" i="1"/>
  <c r="N18" i="1"/>
  <c r="N15" i="1"/>
  <c r="N6" i="1"/>
  <c r="N20" i="1"/>
  <c r="M12" i="1"/>
  <c r="M9" i="1"/>
  <c r="M15" i="1"/>
  <c r="M25" i="1"/>
  <c r="M27" i="1"/>
  <c r="M23" i="1"/>
  <c r="N8" i="1"/>
  <c r="N14" i="1"/>
  <c r="M7" i="1"/>
  <c r="N16" i="1"/>
  <c r="N26" i="1"/>
  <c r="M8" i="1"/>
  <c r="M21" i="1"/>
  <c r="M17" i="1"/>
  <c r="M19" i="1"/>
  <c r="M26" i="1"/>
  <c r="N11" i="1"/>
  <c r="M6" i="1"/>
  <c r="N19" i="1"/>
  <c r="N24" i="1"/>
  <c r="N21" i="1"/>
  <c r="M14" i="1"/>
  <c r="M10" i="1"/>
  <c r="N10" i="1"/>
  <c r="M18" i="1"/>
  <c r="N25" i="1"/>
  <c r="N13" i="1"/>
  <c r="M24" i="1"/>
  <c r="N12" i="1"/>
  <c r="N22" i="1"/>
  <c r="M11" i="1"/>
  <c r="N23" i="1"/>
  <c r="N27" i="1"/>
  <c r="M16" i="1"/>
  <c r="M22" i="1"/>
  <c r="M13" i="1"/>
  <c r="M20" i="1"/>
  <c r="N9" i="1"/>
  <c r="N7" i="1"/>
  <c r="B17" i="1" l="1"/>
  <c r="B25" i="1" s="1"/>
  <c r="B27" i="1" s="1"/>
  <c r="B29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<sst xmlns="http://schemas.openxmlformats.org/spreadsheetml/2006/main" count="28" uniqueCount="27">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</sst>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0" fillId="0" borderId="0" xfId="0" applyFill="1" applyBorder="1"/>
    <xf numFmtId="37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Dokumenta%20Pune/1%20VITI%202021%20%20DOKUMENTA/1%20BILANCE%20VITI%20%20%202021/1%20%20BILANCE%202021%20%20DOREZUAR%20%20TATIME/ECO%20STANDART%20BILANCI%202021/ECO%20STANDART%20BILANCI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Server/Dokumenta%20Pune/2%20VITI%202020%20%20DOKUMENTA/1%20BILANCE%202020%20%20DEKLARUAR%20TATIME/BILANCE%202020%20TE%20PRINTUAR/BILANCE%202020%20TE%20DEKLARUAR%20TAT/BILANCE%20%20ME%20TFTHJESHTUAR/ECO%20STANDART%20BILANCI%202020/QKR%20MIKRO%202020/Pasqyra%20e%20performanc&#235;s%20PASH.xlsx?4BCE537A" TargetMode="External"/><Relationship Id="rId1" Type="http://schemas.openxmlformats.org/officeDocument/2006/relationships/externalLinkPath" Target="file:///\\4BCE537A\Pasqyra%20e%20performanc&#235;s%20PAS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LIBRI I SHITJEVE "/>
      <sheetName val="LIBRI I BLERJEVE "/>
      <sheetName val="D 1 Lenda e pare"/>
      <sheetName val="D-4 Inv i mallrave"/>
      <sheetName val="S"/>
      <sheetName val="T"/>
      <sheetName val="U"/>
      <sheetName val="V"/>
      <sheetName val="O"/>
      <sheetName val="SHENIMET SHPJEGUESE "/>
    </sheetNames>
    <sheetDataSet>
      <sheetData sheetId="0" refreshError="1"/>
      <sheetData sheetId="1" refreshError="1"/>
      <sheetData sheetId="2" refreshError="1"/>
      <sheetData sheetId="3">
        <row r="27">
          <cell r="F27">
            <v>43601.599999999977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43602</v>
          </cell>
          <cell r="C65">
            <v>286572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H-sipas natyres"/>
    </sheetNames>
    <sheetDataSet>
      <sheetData sheetId="0">
        <row r="25">
          <cell r="B25">
            <v>286572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topLeftCell="A13" workbookViewId="0">
      <selection activeCell="C31" sqref="C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736750</v>
      </c>
      <c r="C6" s="1">
        <v>1490826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2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f>-468678-35000</f>
        <v>-503678</v>
      </c>
      <c r="C10" s="1">
        <v>-5000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-100594</v>
      </c>
      <c r="C11" s="1">
        <v>-674951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-66042</v>
      </c>
      <c r="C12" s="16">
        <f>SUM(C13:C14)</f>
        <v>-486854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>
        <v>-417184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-66042</v>
      </c>
      <c r="C14" s="1">
        <v>-69670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-22834</v>
      </c>
      <c r="C15" s="1">
        <v>-37449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22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43602</v>
      </c>
      <c r="C17" s="7">
        <f>SUM(C6:C12,C15:C16)</f>
        <v>286572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43602</v>
      </c>
      <c r="C25" s="6">
        <f>+C17</f>
        <v>286572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43602</v>
      </c>
      <c r="C27" s="2">
        <f>+C25+C26</f>
        <v>286572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3"/>
      <c r="C28" s="23"/>
    </row>
    <row r="29" spans="1:14" x14ac:dyDescent="0.25">
      <c r="A29" s="1"/>
      <c r="B29" s="26">
        <f>+B27-'[1]Ardh e shp - natyres'!$F$27</f>
        <v>0.40000000002328306</v>
      </c>
      <c r="C29" s="26">
        <f>+C27-'[3]PASH-sipas natyres'!$B$25</f>
        <v>0</v>
      </c>
    </row>
    <row r="30" spans="1:14" x14ac:dyDescent="0.25">
      <c r="A30" s="1"/>
      <c r="B30" s="23">
        <f>+B25-'[2]Pasqyra e Pozicionit Financiar'!$B$65</f>
        <v>0</v>
      </c>
      <c r="C30" s="23">
        <f>+C27-'[2]Pasqyra e Pozicionit Financiar'!$C$65</f>
        <v>0</v>
      </c>
    </row>
    <row r="31" spans="1:14" x14ac:dyDescent="0.25">
      <c r="B31" s="21"/>
      <c r="C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2022-06-17T07:59:59Z</dcterms:modified>
</cp:coreProperties>
</file>