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VENDIME MIRATIM BILANCI\QKB\QKB 2020\0COSTRUCTION _21 VITI  2020\"/>
    </mc:Choice>
  </mc:AlternateContent>
  <xr:revisionPtr revIDLastSave="0" documentId="13_ncr:1_{39CD0712-5963-4744-BC87-6ED93C0C1AF3}" xr6:coauthVersionLast="45" xr6:coauthVersionMax="45" xr10:uidLastSave="{00000000-0000-0000-0000-000000000000}"/>
  <bookViews>
    <workbookView xWindow="555" yWindow="0" windowWidth="11685" windowHeight="1263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20" l="1"/>
  <c r="D49" i="20"/>
  <c r="D17" i="20"/>
  <c r="D36" i="20" s="1"/>
  <c r="D41" i="20" s="1"/>
  <c r="D51" i="20" s="1"/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<sst xmlns="http://schemas.openxmlformats.org/spreadsheetml/2006/main" count="406" uniqueCount="264">
  <si>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</si>
  <si>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</si>
  <si>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</si>
  <si>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</si>
  <si>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</si>
  <si>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</si>
  <si>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</si>
  <si>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</si>
  <si>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</si>
  <si>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</si>
  <si>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</si>
  <si>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</si>
  <si>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</si>
  <si>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</si>
  <si>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</si>
  <si>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</si>
  <si>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</si>
  <si>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</si>
  <si>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</si>
  <si>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</si>
  <si>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</si>
  <si>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</si>
  <si>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</si>
  <si>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</si>
  <si>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</si>
  <si>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</si>
  <si>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</si>
  <si>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</si>
  <si>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</si>
  <si>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</si>
  <si>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</si>
  <si>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</si>
  <si>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</si>
  <si>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</si>
  <si>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</si>
  <si>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</si>
  <si>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</si>
  <si>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</si>
  <si>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</si>
  <si>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</si>
  <si>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</si>
  <si>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</si>
  <si>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</si>
  <si>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</si>
  <si>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</si>
  <si>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</si>
  <si>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</si>
  <si>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</si>
  <si>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</si>
  <si>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</si>
  <si>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</si>
  <si>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</si>
  <si>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</si>
  <si>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</si>
  <si>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</si>
  <si>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</si>
  <si>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</si>
  <si>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</si>
  <si>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</si>
  <si>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</si>
  <si>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</si>
  <si>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</si>
  <si>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</si>
  <si>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</si>
  <si>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</si>
  <si>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</si>
  <si>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</si>
  <si>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</si>
  <si>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</si>
  <si>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</si>
  <si>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</si>
  <si>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</si>
  <si>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</si>
  <si>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</si>
  <si>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</si>
  <si>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</si>
  <si>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</si>
  <si>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</si>
  <si>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</si>
  <si>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</si>
  <si>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</si>
  <si>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</si>
  <si>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</si>
  <si>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</si>
  <si>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</si>
  <si>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</si>
  <si>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</si>
  <si>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</si>
  <si>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</si>
  <si>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</si>
  <si>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</si>
  <si>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</si>
  <si>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</si>
  <si>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</si>
  <si>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</si>
  <si>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</si>
  <si>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</si>
  <si>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</si>
  <si>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</si>
  <si>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</si>
  <si>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</si>
  <si>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</si>
  <si>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</si>
  <si>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</si>
  <si>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</si>
  <si>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</si>
  <si>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</si>
  <si>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</si>
  <si>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</si>
  <si>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</si>
  <si>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</si>
  <si>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</si>
  <si>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</si>
  <si>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</si>
  <si>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</si>
  <si>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</si>
  <si>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</si>
  <si>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</si>
  <si>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</si>
  <si>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</si>
  <si>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</si>
  <si>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</si>
  <si>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</si>
  <si>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</si>
  <si>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</si>
  <si>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</si>
  <si>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</si>
  <si>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</si>
  <si>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</si>
  <si>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</si>
  <si>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</si>
  <si>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</si>
  <si>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</si>
  <si>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</si>
  <si>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</si>
  <si>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</si>
  <si>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</si>
  <si>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</si>
  <si>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</si>
  <si>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</si>
  <si>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</si>
  <si>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</si>
  <si>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</si>
  <si>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</si>
  <si>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</si>
  <si>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</si>
  <si>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</si>
  <si>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</si>
  <si>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</si>
  <si>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</si>
  <si>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</si>
  <si>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</si>
  <si>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</si>
  <si>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</si>
  <si>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</si>
  <si>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</si>
  <si>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</si>
  <si>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</si>
  <si>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</si>
  <si>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</si>
  <si>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</si>
  <si>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</si>
  <si>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</si>
  <si>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</si>
  <si>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</si>
  <si>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</si>
  <si>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</si>
  <si>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</si>
  <si>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</si>
  <si>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</si>
  <si>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</si>
  <si>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</si>
  <si>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</si>
  <si>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</si>
  <si>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</si>
  <si>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</si>
  <si>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</si>
  <si>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</si>
  <si>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</si>
  <si>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</si>
  <si>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</si>
  <si>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</si>
  <si>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</si>
  <si>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</si>
  <si>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</si>
  <si>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</si>
  <si>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</si>
  <si>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</si>
  <si>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</si>
  <si>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</si>
  <si>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</si>
  <si>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</si>
  <si>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</si>
  <si>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</si>
  <si>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</si>
  <si>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</si>
  <si>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</si>
  <si>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</si>
  <si>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</si>
  <si>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</si>
  <si>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</si>
  <si>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</si>
  <si>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</si>
  <si>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</si>
  <si>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</si>
  <si>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</si>
  <si>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</si>
  <si>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</si>
  <si>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</si>
  <si>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</si>
  <si>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</si>
  <si>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</si>
  <si>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</si>
  <si>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</si>
  <si>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</si>
  <si>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</si>
  <si>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</si>
  <si>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</si>
  <si>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</si>
  <si>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</si>
  <si>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</si>
  <si>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</si>
  <si>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</si>
  <si>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</si>
  <si>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</si>
  <si>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</si>
  <si>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</si>
  <si>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</si>
  <si>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</si>
  <si>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</si>
  <si>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</si>
  <si>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</si>
  <si>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</si>
  <si>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</si>
  <si>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</si>
  <si>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</si>
  <si>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</si>
  <si>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</si>
  <si>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</si>
  <si>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</si>
  <si>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</si>
  <si>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</si>
  <si>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</si>
  <si>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</si>
  <si>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</si>
  <si>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</si>
  <si>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</si>
  <si>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</si>
  <si>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</si>
  <si>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</si>
  <si>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</si>
  <si>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</si>
  <si>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</si>
  <si>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</si>
  <si>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</si>
  <si>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</si>
  <si>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</si>
  <si>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</si>
  <si>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</si>
  <si>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</si>
  <si>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L81819014S</t>
  </si>
  <si>
    <t>Lek</t>
  </si>
  <si>
    <t>21 CONSTRUCTION SHPK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</si>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</sst>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34" workbookViewId="0">
      <selection activeCell="B51" sqref="B51"/>
    </sheetView>
  </sheetViews>
  <sheetFormatPr defaultRowHeight="15"/>
  <cols>
    <col min="1" max="1" width="58.57031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262</v>
      </c>
    </row>
    <row r="3" spans="1:8">
      <c r="A3" s="80" t="s">
        <v>260</v>
      </c>
    </row>
    <row r="4" spans="1:8" ht="15.75" customHeight="1">
      <c r="A4" s="80" t="s">
        <v>261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B9" s="67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45503117</v>
      </c>
      <c r="C11" s="41"/>
      <c r="D11" s="44">
        <v>62479727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-36640901</v>
      </c>
      <c r="C16" s="65"/>
      <c r="D16" s="64">
        <v>-54365615</v>
      </c>
    </row>
    <row r="17" spans="1:10">
      <c r="A17" s="77" t="s">
        <v>256</v>
      </c>
      <c r="B17" s="70">
        <f>SUM(B11:B16)</f>
        <v>8862216</v>
      </c>
      <c r="C17" s="70"/>
      <c r="D17" s="70">
        <f>SUM(D11:D16)</f>
        <v>8114112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-8147842</v>
      </c>
      <c r="C20" s="65"/>
      <c r="D20" s="76">
        <v>-7916562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253</v>
      </c>
      <c r="B22" s="73"/>
      <c r="C22" s="74"/>
      <c r="D22" s="73"/>
    </row>
    <row r="23" spans="1:10">
      <c r="A23" s="43" t="s">
        <v>232</v>
      </c>
      <c r="B23" s="73"/>
      <c r="C23" s="74"/>
      <c r="D23" s="73"/>
      <c r="J23" s="43"/>
    </row>
    <row r="24" spans="1:10">
      <c r="A24" s="43" t="s">
        <v>231</v>
      </c>
      <c r="B24" s="73"/>
      <c r="C24" s="74"/>
      <c r="D24" s="73"/>
      <c r="J24" s="43"/>
    </row>
    <row r="25" spans="1:10" ht="30">
      <c r="A25" s="43" t="s">
        <v>239</v>
      </c>
      <c r="B25" s="73"/>
      <c r="C25" s="74"/>
      <c r="D25" s="73"/>
      <c r="J25" s="43"/>
    </row>
    <row r="26" spans="1:10" ht="30">
      <c r="A26" s="43" t="s">
        <v>233</v>
      </c>
      <c r="B26" s="73"/>
      <c r="C26" s="74"/>
      <c r="D26" s="73"/>
    </row>
    <row r="27" spans="1:10" ht="30">
      <c r="A27" s="43" t="s">
        <v>238</v>
      </c>
      <c r="B27" s="73"/>
      <c r="C27" s="74"/>
      <c r="D27" s="73"/>
    </row>
    <row r="28" spans="1:10" ht="30">
      <c r="A28" s="43" t="s">
        <v>234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252</v>
      </c>
      <c r="B30" s="74"/>
      <c r="C30" s="74"/>
      <c r="D30" s="74"/>
    </row>
    <row r="31" spans="1:10">
      <c r="A31" s="43" t="s">
        <v>235</v>
      </c>
      <c r="B31" s="73"/>
      <c r="C31" s="74"/>
      <c r="D31" s="73"/>
    </row>
    <row r="32" spans="1:10" ht="30">
      <c r="A32" s="43" t="s">
        <v>237</v>
      </c>
      <c r="B32" s="73"/>
      <c r="C32" s="74"/>
      <c r="D32" s="73"/>
    </row>
    <row r="33" spans="1:5">
      <c r="A33" s="43" t="s">
        <v>236</v>
      </c>
      <c r="B33" s="73">
        <f>199952-95</f>
        <v>199857</v>
      </c>
      <c r="C33" s="74"/>
      <c r="D33" s="73">
        <v>28285</v>
      </c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914231</v>
      </c>
      <c r="C36" s="70"/>
      <c r="D36" s="69">
        <f>SUM(D17:D35)</f>
        <v>225835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914231</v>
      </c>
      <c r="C41" s="63"/>
      <c r="D41" s="62">
        <f>SUM(D36:D40)</f>
        <v>225835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914231</v>
      </c>
      <c r="C51" s="57"/>
      <c r="D51" s="56">
        <f>D41+D49</f>
        <v>225835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2021-07-01T23:26:09Z</dcterms:modified>
</cp:coreProperties>
</file>