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9\share\share\Deklarimi Pasqyrat 2020\9 - XYZ 08 2020\QKB\"/>
    </mc:Choice>
  </mc:AlternateContent>
  <bookViews>
    <workbookView xWindow="0" yWindow="0" windowWidth="15645" windowHeight="103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7" i="18" l="1"/>
  <c r="D57" i="18" s="1"/>
  <c r="D42" i="18"/>
  <c r="B42" i="18"/>
  <c r="B47" i="18" s="1"/>
  <c r="B57" i="18" s="1"/>
  <c r="B23" i="18"/>
  <c r="D55" i="18" l="1"/>
  <c r="B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<sst xmlns="http://schemas.openxmlformats.org/spreadsheetml/2006/main" count="413" uniqueCount="270">
  <si>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</si>
  <si>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</si>
  <si>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</si>
  <si>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</si>
  <si>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</si>
  <si>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</si>
  <si>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</si>
  <si>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</si>
  <si>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</si>
  <si>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</si>
  <si>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</si>
  <si>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</si>
  <si>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</si>
  <si>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</si>
  <si>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</si>
  <si>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</si>
  <si>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</si>
  <si>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</si>
  <si>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</si>
  <si>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</si>
  <si>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</si>
  <si>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</si>
  <si>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</si>
  <si>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</si>
  <si>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</si>
  <si>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</si>
  <si>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</si>
  <si>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</si>
  <si>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</si>
  <si>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</si>
  <si>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</si>
  <si>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</si>
  <si>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</si>
  <si>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</si>
  <si>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</si>
  <si>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</si>
  <si>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</si>
  <si>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</si>
  <si>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</si>
  <si>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</si>
  <si>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</si>
  <si>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</si>
  <si>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</si>
  <si>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</si>
  <si>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</si>
  <si>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</si>
  <si>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</si>
  <si>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</si>
  <si>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</si>
  <si>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</si>
  <si>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</si>
  <si>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</si>
  <si>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</si>
  <si>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</si>
  <si>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</si>
  <si>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</si>
  <si>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</si>
  <si>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</si>
  <si>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</si>
  <si>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</si>
  <si>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</si>
  <si>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</si>
  <si>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</si>
  <si>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</si>
  <si>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</si>
  <si>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</si>
  <si>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</si>
  <si>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</si>
  <si>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</si>
  <si>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</si>
  <si>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</si>
  <si>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</si>
  <si>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</si>
  <si>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</si>
  <si>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</si>
  <si>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</si>
  <si>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</si>
  <si>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</si>
  <si>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</si>
  <si>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</si>
  <si>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</si>
  <si>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</si>
  <si>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</si>
  <si>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</si>
  <si>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</si>
  <si>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</si>
  <si>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</si>
  <si>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</si>
  <si>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</si>
  <si>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</si>
  <si>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</si>
  <si>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</si>
  <si>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</si>
  <si>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</si>
  <si>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</si>
  <si>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</si>
  <si>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</si>
  <si>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</si>
  <si>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</si>
  <si>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</si>
  <si>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</si>
  <si>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</si>
  <si>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</si>
  <si>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</si>
  <si>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</si>
  <si>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</si>
  <si>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</si>
  <si>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</si>
  <si>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</si>
  <si>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</si>
  <si>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</si>
  <si>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</si>
  <si>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</si>
  <si>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</si>
  <si>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</si>
  <si>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</si>
  <si>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</si>
  <si>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</si>
  <si>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</si>
  <si>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</si>
  <si>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</si>
  <si>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</si>
  <si>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</si>
  <si>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</si>
  <si>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</si>
  <si>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</si>
  <si>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</si>
  <si>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</si>
  <si>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</si>
  <si>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</si>
  <si>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</si>
  <si>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</si>
  <si>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</si>
  <si>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</si>
  <si>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</si>
  <si>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</si>
  <si>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</si>
  <si>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</si>
  <si>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</si>
  <si>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</si>
  <si>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</si>
  <si>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</si>
  <si>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</si>
  <si>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</si>
  <si>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</si>
  <si>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</si>
  <si>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</si>
  <si>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</si>
  <si>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</si>
  <si>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</si>
  <si>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</si>
  <si>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</si>
  <si>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</si>
  <si>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</si>
  <si>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</si>
  <si>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</si>
  <si>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</si>
  <si>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</si>
  <si>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</si>
  <si>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</si>
  <si>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</si>
  <si>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</si>
  <si>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</si>
  <si>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</si>
  <si>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</si>
  <si>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</si>
  <si>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</si>
  <si>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</si>
  <si>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</si>
  <si>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</si>
  <si>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</si>
  <si>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</si>
  <si>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</si>
  <si>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</si>
  <si>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</si>
  <si>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</si>
  <si>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</si>
  <si>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</si>
  <si>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</si>
  <si>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</si>
  <si>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</si>
  <si>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</si>
  <si>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</si>
  <si>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</si>
  <si>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</si>
  <si>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</si>
  <si>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</si>
  <si>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</si>
  <si>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</si>
  <si>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</si>
  <si>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</si>
  <si>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</si>
  <si>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</si>
  <si>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</si>
  <si>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</si>
  <si>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</si>
  <si>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</si>
  <si>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</si>
  <si>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</si>
  <si>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</si>
  <si>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</si>
  <si>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</si>
  <si>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</si>
  <si>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</si>
  <si>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</si>
  <si>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</si>
  <si>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</si>
  <si>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</si>
  <si>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</si>
  <si>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</si>
  <si>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</si>
  <si>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</si>
  <si>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</si>
  <si>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</si>
  <si>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</si>
  <si>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</si>
  <si>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</si>
  <si>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</si>
  <si>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</si>
  <si>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</si>
  <si>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</si>
  <si>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</si>
  <si>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</si>
  <si>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</si>
  <si>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</si>
  <si>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</si>
  <si>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</si>
  <si>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</si>
  <si>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</si>
  <si>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</si>
  <si>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</si>
  <si>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</si>
  <si>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</si>
  <si>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</si>
  <si>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</si>
  <si>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</si>
  <si>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</si>
  <si>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</si>
  <si>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</si>
  <si>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</si>
  <si>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</si>
  <si>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</si>
  <si>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</si>
  <si>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</si>
  <si>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</si>
  <si>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</si>
  <si>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</si>
  <si>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</si>
  <si>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</si>
  <si>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</si>
  <si>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</si>
  <si>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</si>
  <si>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</si>
  <si>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</si>
  <si>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</si>
  <si>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</si>
  <si>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</si>
  <si>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</si>
  <si>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</si>
  <si>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</si>
  <si>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</si>
  <si>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</si>
  <si>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</si>
  <si>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</si>
  <si>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</si>
  <si>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</si>
  <si>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</si>
  <si>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</si>
  <si>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XYZ 08 SHPK</t>
  </si>
  <si>
    <t>K92110004Q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</si>
</sst>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0" applyFont="1" applyAlignment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4" zoomScaleNormal="100" workbookViewId="0">
      <selection activeCell="D37" sqref="D37"/>
    </sheetView>
  </sheetViews>
  <sheetFormatPr defaultRowHeight="15"/>
  <cols>
    <col min="1" max="1" width="110.5703125" style="42" customWidth="1"/>
    <col min="2" max="2" width="32.7109375" style="41" bestFit="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>
        <v>2020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160457407</v>
      </c>
      <c r="C10" s="52"/>
      <c r="D10" s="64">
        <v>140280230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-14575502</v>
      </c>
      <c r="C19" s="52"/>
      <c r="D19" s="64">
        <v>-18932004</v>
      </c>
      <c r="E19" s="51"/>
      <c r="F19" s="42"/>
    </row>
    <row r="20" spans="1:6">
      <c r="A20" s="63" t="s">
        <v>244</v>
      </c>
      <c r="B20" s="64">
        <v>-22836094</v>
      </c>
      <c r="C20" s="52"/>
      <c r="D20" s="64">
        <v>-15358880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-14874923</v>
      </c>
      <c r="C22" s="52"/>
      <c r="D22" s="64">
        <v>-11890384</v>
      </c>
      <c r="E22" s="51"/>
      <c r="F22" s="42"/>
    </row>
    <row r="23" spans="1:6">
      <c r="A23" s="63" t="s">
        <v>246</v>
      </c>
      <c r="B23" s="64">
        <f>-2426701-1158670</f>
        <v>-3585371</v>
      </c>
      <c r="C23" s="52"/>
      <c r="D23" s="64">
        <v>-1928262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-9153286</v>
      </c>
      <c r="C26" s="52"/>
      <c r="D26" s="64">
        <v>-9535761</v>
      </c>
      <c r="E26" s="51"/>
      <c r="F26" s="42"/>
    </row>
    <row r="27" spans="1:6">
      <c r="A27" s="45" t="s">
        <v>221</v>
      </c>
      <c r="B27" s="64">
        <v>-44194773</v>
      </c>
      <c r="C27" s="52"/>
      <c r="D27" s="64">
        <v>-20149651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-386852</v>
      </c>
      <c r="C37" s="52"/>
      <c r="D37" s="64">
        <v>362457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50850606</v>
      </c>
      <c r="C42" s="54"/>
      <c r="D42" s="54">
        <f t="shared" ref="C42:D42" si="0">SUM(D9:D41)</f>
        <v>62847745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-7945549</v>
      </c>
      <c r="C44" s="52"/>
      <c r="D44" s="64">
        <v>-9433829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42905057</v>
      </c>
      <c r="C47" s="67"/>
      <c r="D47" s="67">
        <f t="shared" ref="C47:D47" si="1">SUM(D42:D46)</f>
        <v>53413916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42905057</v>
      </c>
      <c r="C57" s="77"/>
      <c r="D57" s="76">
        <f>D47+D55</f>
        <v>53413916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2021-07-28T18:25:04Z</dcterms:modified>
</cp:coreProperties>
</file>