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Partner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55" i="18"/>
  <c r="B55" i="18"/>
  <c r="D42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<sst xmlns="http://schemas.openxmlformats.org/spreadsheetml/2006/main" count="414" uniqueCount="271">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</sst>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topLeftCell="A13" zoomScaleNormal="10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9.85546875" style="42" bestFit="1" customWidth="1"/>
    <col min="12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13452171</v>
      </c>
      <c r="C10" s="52"/>
      <c r="D10" s="64">
        <v>4153536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/>
      <c r="C14" s="52"/>
      <c r="D14" s="64"/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/>
      <c r="C19" s="52"/>
      <c r="D19" s="64"/>
      <c r="E19" s="51"/>
      <c r="F19" s="42"/>
      <c r="K19" s="84"/>
      <c r="L19" s="84"/>
      <c r="M19" s="84"/>
    </row>
    <row r="20" spans="1:13">
      <c r="A20" s="63" t="s">
        <v>247</v>
      </c>
      <c r="B20" s="64"/>
      <c r="C20" s="52"/>
      <c r="D20" s="64"/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-4970723</v>
      </c>
      <c r="C22" s="52">
        <v>0</v>
      </c>
      <c r="D22" s="64">
        <v>-2234204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-717657</v>
      </c>
      <c r="C23" s="52">
        <v>0</v>
      </c>
      <c r="D23" s="64">
        <v>-350614</v>
      </c>
      <c r="E23" s="51"/>
      <c r="F23" s="42"/>
      <c r="K23" s="84"/>
      <c r="L23" s="84"/>
      <c r="M23" s="84"/>
    </row>
    <row r="24" spans="1:13">
      <c r="A24" s="63" t="s">
        <v>251</v>
      </c>
      <c r="B24" s="64">
        <v>0</v>
      </c>
      <c r="C24" s="52">
        <v>0</v>
      </c>
      <c r="D24" s="64">
        <v>0</v>
      </c>
      <c r="E24" s="51"/>
      <c r="F24" s="42"/>
      <c r="K24" s="84"/>
      <c r="L24" s="84"/>
      <c r="M24" s="84"/>
    </row>
    <row r="25" spans="1:13">
      <c r="A25" s="45" t="s">
        <v>220</v>
      </c>
      <c r="B25" s="64">
        <v>0</v>
      </c>
      <c r="C25" s="52">
        <v>0</v>
      </c>
      <c r="D25" s="64">
        <v>0</v>
      </c>
      <c r="E25" s="51"/>
      <c r="F25" s="42"/>
      <c r="K25" s="84"/>
      <c r="L25" s="84"/>
      <c r="M25" s="84"/>
    </row>
    <row r="26" spans="1:13">
      <c r="A26" s="45" t="s">
        <v>235</v>
      </c>
      <c r="B26" s="64">
        <v>-24686</v>
      </c>
      <c r="C26" s="52">
        <v>0</v>
      </c>
      <c r="D26" s="64">
        <v>-3620</v>
      </c>
      <c r="E26" s="51"/>
      <c r="F26" s="42"/>
      <c r="K26" s="84"/>
      <c r="L26" s="84"/>
      <c r="M26" s="84"/>
    </row>
    <row r="27" spans="1:13">
      <c r="A27" s="45" t="s">
        <v>221</v>
      </c>
      <c r="B27" s="64">
        <v>-1611126</v>
      </c>
      <c r="C27" s="52">
        <v>0</v>
      </c>
      <c r="D27" s="64">
        <v>-145581</v>
      </c>
      <c r="E27" s="51"/>
      <c r="F27" s="42"/>
      <c r="K27" s="84"/>
      <c r="L27" s="84"/>
      <c r="M27" s="84"/>
    </row>
    <row r="28" spans="1:13">
      <c r="A28" s="45" t="s">
        <v>210</v>
      </c>
      <c r="B28" s="51">
        <v>0</v>
      </c>
      <c r="C28" s="52">
        <v>0</v>
      </c>
      <c r="D28" s="51">
        <v>0</v>
      </c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/>
      <c r="C37" s="52"/>
      <c r="D37" s="64"/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/>
      <c r="C39" s="52"/>
      <c r="D39" s="64"/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H41" s="84"/>
      <c r="I41" s="84"/>
      <c r="J41" s="84"/>
      <c r="K41" s="84"/>
      <c r="L41" s="84"/>
      <c r="M41" s="84"/>
    </row>
    <row r="42" spans="1:13">
      <c r="A42" s="45" t="s">
        <v>224</v>
      </c>
      <c r="B42" s="54">
        <f>SUM(B9:B41)</f>
        <v>6127979</v>
      </c>
      <c r="C42" s="55"/>
      <c r="D42" s="54">
        <f>SUM(D9:D41)</f>
        <v>1419517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-306491</v>
      </c>
      <c r="C44" s="52">
        <v>0</v>
      </c>
      <c r="D44" s="64">
        <v>-71226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5821488</v>
      </c>
      <c r="C47" s="58"/>
      <c r="D47" s="67">
        <f>SUM(D42:D46)</f>
        <v>1348291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5821488</v>
      </c>
      <c r="C57" s="77"/>
      <c r="D57" s="76">
        <f>D47+D55</f>
        <v>1348291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</row>
    <row r="60" spans="1:13">
      <c r="A60" s="73" t="s">
        <v>227</v>
      </c>
      <c r="B60" s="64"/>
      <c r="C60" s="51"/>
      <c r="D60" s="64"/>
      <c r="E60" s="61"/>
      <c r="F60" s="39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2020-07-31T08:11:16Z</dcterms:modified>
</cp:coreProperties>
</file>