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 (office.finnova@gmail.com)\OKSI international\Dokumenta Ligjore\QKB 2018\"/>
    </mc:Choice>
  </mc:AlternateContent>
  <xr:revisionPtr revIDLastSave="0" documentId="13_ncr:1_{FC2FBB48-096B-4AB9-BE01-7B82F6EA93EF}" xr6:coauthVersionLast="43" xr6:coauthVersionMax="43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7" i="18" l="1"/>
  <c r="D37" i="18" l="1"/>
  <c r="D19" i="18"/>
  <c r="B1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<sst xmlns="http://schemas.openxmlformats.org/spreadsheetml/2006/main" count="410" uniqueCount="269">
  <si>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</si>
  <si>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</si>
  <si>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</si>
  <si>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</si>
  <si>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</si>
  <si>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</si>
  <si>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</si>
  <si>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</si>
  <si>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</si>
  <si>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</si>
  <si>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</si>
  <si>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</si>
  <si>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</si>
  <si>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</si>
  <si>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</si>
  <si>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</si>
  <si>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</si>
  <si>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</si>
  <si>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</si>
  <si>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</si>
  <si>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</si>
  <si>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</si>
  <si>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</si>
  <si>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</si>
  <si>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</si>
  <si>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</si>
  <si>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</si>
  <si>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</si>
  <si>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</si>
  <si>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</si>
  <si>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</si>
  <si>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</si>
  <si>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</si>
  <si>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</si>
  <si>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</si>
  <si>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</si>
  <si>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</si>
  <si>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</si>
  <si>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</si>
  <si>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</si>
  <si>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</si>
  <si>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</si>
  <si>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</si>
  <si>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</si>
  <si>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</si>
  <si>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</si>
  <si>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</si>
  <si>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</si>
  <si>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</si>
  <si>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</si>
  <si>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</si>
  <si>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</si>
  <si>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</si>
  <si>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</si>
  <si>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</si>
  <si>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</si>
  <si>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</si>
  <si>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</si>
  <si>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</si>
  <si>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</si>
  <si>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</si>
  <si>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</si>
  <si>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</si>
  <si>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</si>
  <si>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</si>
  <si>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</si>
  <si>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</si>
  <si>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</si>
  <si>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</si>
  <si>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</si>
  <si>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</si>
  <si>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</si>
  <si>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</si>
  <si>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</si>
  <si>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</si>
  <si>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</si>
  <si>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</si>
  <si>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</si>
  <si>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</si>
  <si>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</si>
  <si>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</si>
  <si>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</si>
  <si>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</si>
  <si>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</si>
  <si>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</si>
  <si>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</si>
  <si>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</si>
  <si>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</si>
  <si>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</si>
  <si>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</si>
  <si>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</si>
  <si>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</si>
  <si>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</si>
  <si>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</si>
  <si>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</si>
  <si>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</si>
  <si>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</si>
  <si>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</si>
  <si>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</si>
  <si>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</si>
  <si>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</si>
  <si>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</si>
  <si>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</si>
  <si>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</si>
  <si>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</si>
  <si>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</si>
  <si>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</si>
  <si>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</si>
  <si>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</si>
  <si>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</si>
  <si>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</si>
  <si>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</si>
  <si>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</si>
  <si>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</si>
  <si>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</si>
  <si>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</si>
  <si>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</si>
  <si>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</si>
  <si>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</si>
  <si>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</si>
  <si>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</si>
  <si>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</si>
  <si>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</si>
  <si>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</si>
  <si>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</si>
  <si>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</si>
  <si>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</si>
  <si>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</si>
  <si>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</si>
  <si>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</si>
  <si>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</si>
  <si>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</si>
  <si>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</si>
  <si>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</si>
  <si>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</si>
  <si>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</si>
  <si>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</si>
  <si>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</si>
  <si>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</si>
  <si>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</si>
  <si>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</si>
  <si>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</si>
  <si>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</si>
  <si>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</si>
  <si>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</si>
  <si>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</si>
  <si>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</si>
  <si>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</si>
  <si>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</si>
  <si>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</si>
  <si>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</si>
  <si>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</si>
  <si>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</si>
  <si>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</si>
  <si>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</si>
  <si>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</si>
  <si>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</si>
  <si>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</si>
  <si>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</si>
  <si>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</si>
  <si>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</si>
  <si>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</si>
  <si>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</si>
  <si>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</si>
  <si>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</si>
  <si>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</si>
  <si>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</si>
  <si>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</si>
  <si>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</si>
  <si>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</si>
  <si>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</si>
  <si>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</si>
  <si>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</si>
  <si>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</si>
  <si>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</si>
  <si>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</si>
  <si>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</si>
  <si>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</si>
  <si>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</si>
  <si>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</si>
  <si>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</si>
  <si>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</si>
  <si>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</si>
  <si>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</si>
  <si>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</si>
  <si>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</si>
  <si>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</si>
  <si>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</si>
  <si>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</si>
  <si>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</si>
  <si>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</si>
  <si>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</si>
  <si>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</si>
  <si>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</si>
  <si>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</si>
  <si>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</si>
  <si>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</si>
  <si>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</si>
  <si>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</si>
  <si>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</si>
  <si>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</si>
  <si>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</si>
  <si>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</si>
  <si>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</si>
  <si>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</si>
  <si>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</si>
  <si>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</si>
  <si>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</si>
  <si>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</si>
  <si>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</si>
  <si>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</si>
  <si>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</si>
  <si>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</si>
  <si>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</si>
  <si>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</si>
  <si>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</si>
  <si>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</si>
  <si>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</si>
  <si>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</si>
  <si>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</si>
  <si>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</si>
  <si>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</si>
  <si>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</si>
  <si>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</si>
  <si>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</si>
  <si>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</si>
  <si>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</si>
  <si>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</si>
  <si>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</si>
  <si>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</si>
  <si>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</si>
  <si>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</si>
  <si>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</si>
  <si>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</si>
  <si>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</si>
  <si>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</si>
  <si>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</si>
  <si>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</si>
  <si>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</si>
  <si>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</si>
  <si>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</si>
  <si>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</si>
  <si>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</si>
  <si>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</si>
  <si>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</si>
  <si>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</si>
  <si>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</si>
  <si>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</si>
  <si>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</si>
  <si>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</si>
  <si>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</si>
  <si>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</si>
  <si>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</si>
  <si>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</si>
  <si>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</si>
  <si>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</si>
  <si>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</si>
  <si>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</si>
  <si>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</si>
  <si>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</si>
  <si>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</si>
  <si>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</si>
  <si>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</si>
  <si>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</si>
  <si>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O K S I - INTERNATIONAL</t>
  </si>
  <si>
    <t>L81905009H</t>
  </si>
  <si>
    <t>Lek</t>
  </si>
  <si>
    <t>deri ne 13.11.2018</t>
  </si>
  <si>
    <t xml:space="preserve">B0910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</si>
</sst>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F54" sqref="F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267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2" t="s">
        <v>263</v>
      </c>
    </row>
    <row r="10" spans="1:6">
      <c r="A10" s="63" t="s">
        <v>258</v>
      </c>
      <c r="B10" s="64">
        <v>16787592</v>
      </c>
      <c r="C10" s="52"/>
      <c r="D10" s="64">
        <v>17690038</v>
      </c>
      <c r="E10" s="51"/>
      <c r="F10" s="83" t="s">
        <v>268</v>
      </c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f>-5171752+521995</f>
        <v>-4649757</v>
      </c>
      <c r="C19" s="52"/>
      <c r="D19" s="64">
        <f>-4083496+985228</f>
        <v>-3098268</v>
      </c>
      <c r="E19" s="51"/>
      <c r="F19" s="42"/>
    </row>
    <row r="20" spans="1:6">
      <c r="A20" s="63" t="s">
        <v>243</v>
      </c>
      <c r="B20" s="64">
        <v>-6107769</v>
      </c>
      <c r="C20" s="52"/>
      <c r="D20" s="64">
        <v>-1939092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-2149645</v>
      </c>
      <c r="C22" s="52"/>
      <c r="D22" s="64">
        <v>-1744971</v>
      </c>
      <c r="E22" s="51"/>
      <c r="F22" s="42"/>
    </row>
    <row r="23" spans="1:6">
      <c r="A23" s="63" t="s">
        <v>245</v>
      </c>
      <c r="B23" s="64">
        <v>-345889</v>
      </c>
      <c r="C23" s="52"/>
      <c r="D23" s="64">
        <v>-277724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-14875</v>
      </c>
      <c r="C26" s="52"/>
      <c r="D26" s="64">
        <v>-14875</v>
      </c>
      <c r="E26" s="51"/>
      <c r="F26" s="42"/>
    </row>
    <row r="27" spans="1:6">
      <c r="A27" s="45" t="s">
        <v>220</v>
      </c>
      <c r="B27" s="64">
        <v>-85541.2</v>
      </c>
      <c r="C27" s="52"/>
      <c r="D27" s="64">
        <v>-9823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f>-39534.4+135150</f>
        <v>95615.6</v>
      </c>
      <c r="C37" s="52"/>
      <c r="D37" s="64">
        <f>-8325-183768+144</f>
        <v>-191949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3529731.4</v>
      </c>
      <c r="C42" s="55"/>
      <c r="D42" s="54">
        <f>SUM(D9:D41)</f>
        <v>10413336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-548422.40000000002</v>
      </c>
      <c r="C44" s="52"/>
      <c r="D44" s="64">
        <v>-523217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2981309</v>
      </c>
      <c r="C47" s="58"/>
      <c r="D47" s="67">
        <f>SUM(D42:D46)</f>
        <v>9890119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4">
        <f>B47+B55</f>
        <v>2981309</v>
      </c>
      <c r="C57" s="77"/>
      <c r="D57" s="76">
        <f>D47+D55</f>
        <v>9890119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2019-07-01T07:14:26Z</dcterms:modified>
</cp:coreProperties>
</file>