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613f7ec514452f8/Desktop/elona/Sergio Caffe/"/>
    </mc:Choice>
  </mc:AlternateContent>
  <xr:revisionPtr revIDLastSave="0" documentId="8_{3E707719-232C-4617-89C0-8F34CCD02BEF}" xr6:coauthVersionLast="47" xr6:coauthVersionMax="47" xr10:uidLastSave="{00000000-0000-0000-0000-000000000000}"/>
  <bookViews>
    <workbookView xWindow="-120" yWindow="-120" windowWidth="25440" windowHeight="15270" xr2:uid="{B05B21F1-4949-452F-BF8A-FE43275B370E}"/>
  </bookViews>
  <sheets>
    <sheet name="2.1-Pasqyra e Perform. (natyra)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4" i="1" l="1"/>
  <c r="B44" i="1"/>
  <c r="D39" i="1"/>
  <c r="B39" i="1"/>
  <c r="D38" i="1"/>
  <c r="B38" i="1"/>
  <c r="D27" i="1"/>
  <c r="B27" i="1"/>
  <c r="D26" i="1"/>
  <c r="B26" i="1"/>
  <c r="D23" i="1"/>
  <c r="B23" i="1"/>
  <c r="D22" i="1"/>
  <c r="B22" i="1"/>
  <c r="D20" i="1"/>
  <c r="B20" i="1"/>
  <c r="D19" i="1"/>
  <c r="B19" i="1"/>
  <c r="D14" i="1"/>
  <c r="B14" i="1"/>
  <c r="D10" i="1"/>
  <c r="D42" i="1" s="1"/>
  <c r="D47" i="1" s="1"/>
  <c r="D57" i="1" s="1"/>
  <c r="B10" i="1"/>
  <c r="B42" i="1" s="1"/>
  <c r="B47" i="1" s="1"/>
  <c r="B57" i="1" s="1"/>
  <c r="A3" i="1"/>
  <c r="A2" i="1"/>
  <c r="A1" i="1"/>
</calcChain>
</file>

<file path=xl/sharedStrings.xml><?xml version="1.0" encoding="utf-8"?>
<sst xmlns="http://schemas.openxmlformats.org/spreadsheetml/2006/main" count="63" uniqueCount="59">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</sst>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9">
    <xf numFmtId="0" fontId="0" fillId="0" borderId="0" xfId="0"/>
    <xf numFmtId="1" fontId="1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10" fillId="3" borderId="0" xfId="0" applyFont="1" applyFill="1"/>
    <xf numFmtId="0" fontId="7" fillId="4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 2" xfId="2" xr:uid="{2C85075E-EF3B-4663-9698-44C5FCAF5FEF}"/>
    <cellStyle name="Normal 3" xfId="5" xr:uid="{8B03995D-CEA7-47E6-9E65-DDAFA4DDDE0D}"/>
    <cellStyle name="Normal_Albania_-__Income_Statement_September_2009" xfId="3" xr:uid="{A35876A7-3044-4916-9D1C-0311E2B3A95F}"/>
    <cellStyle name="Normal_SHEET" xfId="4" xr:uid="{86BFC5AA-76DA-443D-9227-94C4BBC605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F\Downloads\Format-Tatime-SKK2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3.%20BILANCE%20DHE%20AUDITIME\BILANCET%202021\BILANC%20SERGIO%20CAFFE%202021\PASQYRAT%20FINANCIARE%20SKK%202021\PASQYRAT%20FINANCIAR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ku"/>
      <sheetName val="1-Pasqyra e Pozicioni Financiar"/>
      <sheetName val="2.1-Pasqyra e Perform. (natyra)"/>
      <sheetName val="2.2-Pasqyra e Perform.(funks)"/>
      <sheetName val="3.1-CashFlow (indirekt)"/>
      <sheetName val="3.2-CashFlow (direkt)"/>
      <sheetName val="4-Pasq. e Levizjeve ne Kapital"/>
      <sheetName val="5-Inventari Mallrave"/>
      <sheetName val="6-Makinat"/>
      <sheetName val="7-Ndertesat"/>
      <sheetName val="8-Pasqyra Aktiveve AGJ"/>
      <sheetName val="Shpenzime te pazbritshme 14  "/>
    </sheetNames>
    <sheetDataSet>
      <sheetData sheetId="0"/>
      <sheetData sheetId="1">
        <row r="1">
          <cell r="A1" t="str">
            <v>Pasqyrat financiare te vitit 2021</v>
          </cell>
        </row>
        <row r="2">
          <cell r="A2" t="str">
            <v>SERGIO CAFFE</v>
          </cell>
        </row>
        <row r="3">
          <cell r="A3" t="str">
            <v>L81906023B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&amp;A-PF 2009"/>
      <sheetName val="Sheet1"/>
    </sheetNames>
    <sheetDataSet>
      <sheetData sheetId="0">
        <row r="72">
          <cell r="F72">
            <v>50376</v>
          </cell>
        </row>
        <row r="198">
          <cell r="F198">
            <v>15130544</v>
          </cell>
          <cell r="H198">
            <v>12506211</v>
          </cell>
        </row>
        <row r="201">
          <cell r="F201">
            <v>0</v>
          </cell>
          <cell r="H201">
            <v>0</v>
          </cell>
        </row>
        <row r="204">
          <cell r="F204">
            <v>-11336777</v>
          </cell>
          <cell r="H204">
            <v>-7250378</v>
          </cell>
        </row>
        <row r="205">
          <cell r="F205">
            <v>-430163</v>
          </cell>
          <cell r="H205">
            <v>0</v>
          </cell>
        </row>
        <row r="207">
          <cell r="F207">
            <v>-5476190</v>
          </cell>
          <cell r="H207">
            <v>-4062645</v>
          </cell>
        </row>
        <row r="208">
          <cell r="F208">
            <v>-906846</v>
          </cell>
          <cell r="H208">
            <v>-802839</v>
          </cell>
        </row>
        <row r="210">
          <cell r="F210">
            <v>0</v>
          </cell>
          <cell r="H210">
            <v>0</v>
          </cell>
        </row>
        <row r="211">
          <cell r="F211">
            <v>-392369</v>
          </cell>
          <cell r="H211">
            <v>-101641</v>
          </cell>
        </row>
        <row r="225">
          <cell r="F225">
            <v>0</v>
          </cell>
          <cell r="H225">
            <v>-150</v>
          </cell>
        </row>
        <row r="227">
          <cell r="F227">
            <v>3195</v>
          </cell>
          <cell r="H227">
            <v>-3706</v>
          </cell>
        </row>
        <row r="233">
          <cell r="F233">
            <v>0</v>
          </cell>
          <cell r="H233">
            <v>-17312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E6106-A388-45A5-BA50-C940E110FFDB}">
  <sheetPr>
    <pageSetUpPr fitToPage="1"/>
  </sheetPr>
  <dimension ref="A1:F65"/>
  <sheetViews>
    <sheetView showGridLines="0" tabSelected="1" workbookViewId="0">
      <selection activeCell="H30" sqref="H30"/>
    </sheetView>
  </sheetViews>
  <sheetFormatPr defaultRowHeight="15" x14ac:dyDescent="0.25"/>
  <cols>
    <col min="1" max="1" width="57.285156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tr">
        <f>'[1]1-Pasqyra e Pozicioni Financiar'!A1</f>
        <v>Pasqyrat financiare te vitit 2021</v>
      </c>
    </row>
    <row r="2" spans="1:6" x14ac:dyDescent="0.25">
      <c r="A2" s="1" t="str">
        <f>'[1]1-Pasqyra e Pozicioni Financiar'!A2</f>
        <v>SERGIO CAFFE</v>
      </c>
    </row>
    <row r="3" spans="1:6" x14ac:dyDescent="0.25">
      <c r="A3" s="1" t="str">
        <f>'[1]1-Pasqyra e Pozicioni Financiar'!A3</f>
        <v>L81906023B</v>
      </c>
    </row>
    <row r="4" spans="1:6" x14ac:dyDescent="0.25">
      <c r="A4" s="4" t="s">
        <v>0</v>
      </c>
    </row>
    <row r="5" spans="1:6" x14ac:dyDescent="0.25">
      <c r="A5" s="5" t="s">
        <v>1</v>
      </c>
      <c r="B5" s="3"/>
      <c r="C5" s="3"/>
      <c r="D5" s="3"/>
      <c r="E5" s="3"/>
      <c r="F5" s="3"/>
    </row>
    <row r="6" spans="1:6" x14ac:dyDescent="0.25">
      <c r="A6" s="6"/>
      <c r="B6" s="7" t="s">
        <v>2</v>
      </c>
      <c r="C6" s="7"/>
      <c r="D6" s="7" t="s">
        <v>2</v>
      </c>
      <c r="E6" s="7"/>
      <c r="F6" s="3"/>
    </row>
    <row r="7" spans="1:6" x14ac:dyDescent="0.25">
      <c r="A7" s="6"/>
      <c r="B7" s="7" t="s">
        <v>3</v>
      </c>
      <c r="C7" s="7"/>
      <c r="D7" s="7" t="s">
        <v>4</v>
      </c>
      <c r="E7" s="7"/>
      <c r="F7" s="3"/>
    </row>
    <row r="8" spans="1:6" x14ac:dyDescent="0.25">
      <c r="A8" s="8"/>
      <c r="B8" s="6"/>
      <c r="C8" s="6"/>
      <c r="D8" s="6"/>
      <c r="E8" s="6"/>
      <c r="F8" s="3"/>
    </row>
    <row r="9" spans="1:6" x14ac:dyDescent="0.25">
      <c r="A9" s="9" t="s">
        <v>5</v>
      </c>
      <c r="B9" s="10"/>
      <c r="C9" s="11"/>
      <c r="D9" s="10"/>
      <c r="E9" s="10"/>
      <c r="F9" s="12" t="s">
        <v>6</v>
      </c>
    </row>
    <row r="10" spans="1:6" x14ac:dyDescent="0.25">
      <c r="A10" s="13" t="s">
        <v>7</v>
      </c>
      <c r="B10" s="14">
        <f>'[2]I&amp;A-PF 2009'!F198</f>
        <v>15130544</v>
      </c>
      <c r="C10" s="11"/>
      <c r="D10" s="14">
        <f>'[2]I&amp;A-PF 2009'!H198</f>
        <v>12506211</v>
      </c>
      <c r="E10" s="10"/>
      <c r="F10" s="15" t="s">
        <v>8</v>
      </c>
    </row>
    <row r="11" spans="1:6" x14ac:dyDescent="0.25">
      <c r="A11" s="13" t="s">
        <v>9</v>
      </c>
      <c r="B11" s="14"/>
      <c r="C11" s="11"/>
      <c r="D11" s="14"/>
      <c r="E11" s="10"/>
      <c r="F11" s="15" t="s">
        <v>10</v>
      </c>
    </row>
    <row r="12" spans="1:6" x14ac:dyDescent="0.25">
      <c r="A12" s="13" t="s">
        <v>11</v>
      </c>
      <c r="B12" s="14"/>
      <c r="C12" s="11"/>
      <c r="D12" s="14"/>
      <c r="E12" s="10"/>
      <c r="F12" s="15" t="s">
        <v>10</v>
      </c>
    </row>
    <row r="13" spans="1:6" x14ac:dyDescent="0.25">
      <c r="A13" s="13" t="s">
        <v>12</v>
      </c>
      <c r="B13" s="14"/>
      <c r="C13" s="11"/>
      <c r="D13" s="14"/>
      <c r="E13" s="10"/>
      <c r="F13" s="15" t="s">
        <v>10</v>
      </c>
    </row>
    <row r="14" spans="1:6" x14ac:dyDescent="0.25">
      <c r="A14" s="13" t="s">
        <v>13</v>
      </c>
      <c r="B14" s="14">
        <f>'[2]I&amp;A-PF 2009'!F201</f>
        <v>0</v>
      </c>
      <c r="C14" s="11"/>
      <c r="D14" s="14">
        <f>'[2]I&amp;A-PF 2009'!H201</f>
        <v>0</v>
      </c>
      <c r="E14" s="10"/>
      <c r="F14" s="15" t="s">
        <v>14</v>
      </c>
    </row>
    <row r="15" spans="1:6" ht="29.25" x14ac:dyDescent="0.25">
      <c r="A15" s="9" t="s">
        <v>15</v>
      </c>
      <c r="B15" s="14"/>
      <c r="C15" s="11"/>
      <c r="D15" s="14"/>
      <c r="E15" s="10"/>
      <c r="F15" s="3"/>
    </row>
    <row r="16" spans="1:6" ht="29.25" x14ac:dyDescent="0.25">
      <c r="A16" s="9" t="s">
        <v>16</v>
      </c>
      <c r="B16" s="14"/>
      <c r="C16" s="11"/>
      <c r="D16" s="14"/>
      <c r="E16" s="10"/>
      <c r="F16" s="3"/>
    </row>
    <row r="17" spans="1:6" x14ac:dyDescent="0.25">
      <c r="A17" s="9" t="s">
        <v>17</v>
      </c>
      <c r="B17" s="14"/>
      <c r="C17" s="11"/>
      <c r="D17" s="14"/>
      <c r="E17" s="10"/>
      <c r="F17" s="3"/>
    </row>
    <row r="18" spans="1:6" x14ac:dyDescent="0.25">
      <c r="A18" s="9" t="s">
        <v>18</v>
      </c>
      <c r="B18" s="10"/>
      <c r="C18" s="11"/>
      <c r="D18" s="10"/>
      <c r="E18" s="10"/>
      <c r="F18" s="3"/>
    </row>
    <row r="19" spans="1:6" x14ac:dyDescent="0.25">
      <c r="A19" s="13" t="s">
        <v>18</v>
      </c>
      <c r="B19" s="14">
        <f>'[2]I&amp;A-PF 2009'!F204</f>
        <v>-11336777</v>
      </c>
      <c r="C19" s="11"/>
      <c r="D19" s="14">
        <f>'[2]I&amp;A-PF 2009'!H204</f>
        <v>-7250378</v>
      </c>
      <c r="E19" s="10"/>
      <c r="F19" s="3"/>
    </row>
    <row r="20" spans="1:6" x14ac:dyDescent="0.25">
      <c r="A20" s="13" t="s">
        <v>19</v>
      </c>
      <c r="B20" s="14">
        <f>'[2]I&amp;A-PF 2009'!F205</f>
        <v>-430163</v>
      </c>
      <c r="C20" s="11"/>
      <c r="D20" s="14">
        <f>'[2]I&amp;A-PF 2009'!H205</f>
        <v>0</v>
      </c>
      <c r="E20" s="10"/>
      <c r="F20" s="3"/>
    </row>
    <row r="21" spans="1:6" x14ac:dyDescent="0.25">
      <c r="A21" s="9" t="s">
        <v>20</v>
      </c>
      <c r="B21" s="10"/>
      <c r="C21" s="11"/>
      <c r="D21" s="10"/>
      <c r="E21" s="10"/>
      <c r="F21" s="3"/>
    </row>
    <row r="22" spans="1:6" x14ac:dyDescent="0.25">
      <c r="A22" s="13" t="s">
        <v>21</v>
      </c>
      <c r="B22" s="14">
        <f>'[2]I&amp;A-PF 2009'!F207</f>
        <v>-5476190</v>
      </c>
      <c r="C22" s="11"/>
      <c r="D22" s="14">
        <f>'[2]I&amp;A-PF 2009'!H207</f>
        <v>-4062645</v>
      </c>
      <c r="E22" s="10"/>
      <c r="F22" s="3"/>
    </row>
    <row r="23" spans="1:6" x14ac:dyDescent="0.25">
      <c r="A23" s="13" t="s">
        <v>22</v>
      </c>
      <c r="B23" s="14">
        <f>'[2]I&amp;A-PF 2009'!F208</f>
        <v>-906846</v>
      </c>
      <c r="C23" s="11"/>
      <c r="D23" s="14">
        <f>'[2]I&amp;A-PF 2009'!H208</f>
        <v>-802839</v>
      </c>
      <c r="E23" s="10"/>
      <c r="F23" s="3"/>
    </row>
    <row r="24" spans="1:6" x14ac:dyDescent="0.25">
      <c r="A24" s="13" t="s">
        <v>23</v>
      </c>
      <c r="B24" s="14"/>
      <c r="C24" s="11"/>
      <c r="D24" s="14"/>
      <c r="E24" s="10"/>
      <c r="F24" s="3"/>
    </row>
    <row r="25" spans="1:6" x14ac:dyDescent="0.25">
      <c r="A25" s="9" t="s">
        <v>24</v>
      </c>
      <c r="B25" s="14"/>
      <c r="C25" s="11"/>
      <c r="D25" s="14"/>
      <c r="E25" s="10"/>
      <c r="F25" s="3"/>
    </row>
    <row r="26" spans="1:6" x14ac:dyDescent="0.25">
      <c r="A26" s="9" t="s">
        <v>25</v>
      </c>
      <c r="B26" s="14">
        <f>'[2]I&amp;A-PF 2009'!F210</f>
        <v>0</v>
      </c>
      <c r="C26" s="11"/>
      <c r="D26" s="14">
        <f>'[2]I&amp;A-PF 2009'!H210</f>
        <v>0</v>
      </c>
      <c r="E26" s="10"/>
      <c r="F26" s="3"/>
    </row>
    <row r="27" spans="1:6" x14ac:dyDescent="0.25">
      <c r="A27" s="9" t="s">
        <v>26</v>
      </c>
      <c r="B27" s="14">
        <f>'[2]I&amp;A-PF 2009'!F211</f>
        <v>-392369</v>
      </c>
      <c r="C27" s="11"/>
      <c r="D27" s="14">
        <f>'[2]I&amp;A-PF 2009'!H211</f>
        <v>-101641</v>
      </c>
      <c r="E27" s="10"/>
      <c r="F27" s="3"/>
    </row>
    <row r="28" spans="1:6" x14ac:dyDescent="0.25">
      <c r="A28" s="9" t="s">
        <v>27</v>
      </c>
      <c r="B28" s="10"/>
      <c r="C28" s="11"/>
      <c r="D28" s="10"/>
      <c r="E28" s="10"/>
      <c r="F28" s="3"/>
    </row>
    <row r="29" spans="1:6" ht="15" customHeight="1" x14ac:dyDescent="0.25">
      <c r="A29" s="13" t="s">
        <v>28</v>
      </c>
      <c r="B29" s="14"/>
      <c r="C29" s="11"/>
      <c r="D29" s="14"/>
      <c r="E29" s="10"/>
      <c r="F29" s="3"/>
    </row>
    <row r="30" spans="1:6" ht="15" customHeight="1" x14ac:dyDescent="0.25">
      <c r="A30" s="13" t="s">
        <v>29</v>
      </c>
      <c r="B30" s="14"/>
      <c r="C30" s="11"/>
      <c r="D30" s="14"/>
      <c r="E30" s="10"/>
      <c r="F30" s="3"/>
    </row>
    <row r="31" spans="1:6" ht="15" customHeight="1" x14ac:dyDescent="0.25">
      <c r="A31" s="13" t="s">
        <v>30</v>
      </c>
      <c r="B31" s="14"/>
      <c r="C31" s="11"/>
      <c r="D31" s="14"/>
      <c r="E31" s="10"/>
      <c r="F31" s="3"/>
    </row>
    <row r="32" spans="1:6" ht="15" customHeight="1" x14ac:dyDescent="0.25">
      <c r="A32" s="13" t="s">
        <v>31</v>
      </c>
      <c r="B32" s="14"/>
      <c r="C32" s="11"/>
      <c r="D32" s="14"/>
      <c r="E32" s="10"/>
      <c r="F32" s="3"/>
    </row>
    <row r="33" spans="1:6" ht="15" customHeight="1" x14ac:dyDescent="0.25">
      <c r="A33" s="13" t="s">
        <v>32</v>
      </c>
      <c r="B33" s="14"/>
      <c r="C33" s="11"/>
      <c r="D33" s="14"/>
      <c r="E33" s="10"/>
      <c r="F33" s="3"/>
    </row>
    <row r="34" spans="1:6" ht="15" customHeight="1" x14ac:dyDescent="0.25">
      <c r="A34" s="13" t="s">
        <v>33</v>
      </c>
      <c r="B34" s="14"/>
      <c r="C34" s="11"/>
      <c r="D34" s="14"/>
      <c r="E34" s="10"/>
      <c r="F34" s="3"/>
    </row>
    <row r="35" spans="1:6" ht="29.25" x14ac:dyDescent="0.25">
      <c r="A35" s="9" t="s">
        <v>34</v>
      </c>
      <c r="B35" s="14"/>
      <c r="C35" s="11"/>
      <c r="D35" s="14"/>
      <c r="E35" s="10"/>
      <c r="F35" s="3"/>
    </row>
    <row r="36" spans="1:6" x14ac:dyDescent="0.25">
      <c r="A36" s="9" t="s">
        <v>35</v>
      </c>
      <c r="B36" s="10"/>
      <c r="C36" s="11"/>
      <c r="D36" s="10"/>
      <c r="E36" s="10"/>
      <c r="F36" s="3"/>
    </row>
    <row r="37" spans="1:6" x14ac:dyDescent="0.25">
      <c r="A37" s="13" t="s">
        <v>36</v>
      </c>
      <c r="B37" s="14"/>
      <c r="C37" s="11"/>
      <c r="D37" s="14"/>
      <c r="E37" s="10"/>
      <c r="F37" s="3"/>
    </row>
    <row r="38" spans="1:6" ht="30" x14ac:dyDescent="0.25">
      <c r="A38" s="13" t="s">
        <v>37</v>
      </c>
      <c r="B38" s="14">
        <f>'[2]I&amp;A-PF 2009'!F225</f>
        <v>0</v>
      </c>
      <c r="C38" s="11"/>
      <c r="D38" s="14">
        <f>'[2]I&amp;A-PF 2009'!H225</f>
        <v>-150</v>
      </c>
      <c r="E38" s="10"/>
      <c r="F38" s="3"/>
    </row>
    <row r="39" spans="1:6" x14ac:dyDescent="0.25">
      <c r="A39" s="13" t="s">
        <v>38</v>
      </c>
      <c r="B39" s="14">
        <f>'[2]I&amp;A-PF 2009'!F227</f>
        <v>3195</v>
      </c>
      <c r="C39" s="11"/>
      <c r="D39" s="14">
        <f>'[2]I&amp;A-PF 2009'!H227</f>
        <v>-3706</v>
      </c>
      <c r="E39" s="10"/>
      <c r="F39" s="3"/>
    </row>
    <row r="40" spans="1:6" x14ac:dyDescent="0.25">
      <c r="A40" s="9" t="s">
        <v>39</v>
      </c>
      <c r="B40" s="14"/>
      <c r="C40" s="11"/>
      <c r="D40" s="14"/>
      <c r="E40" s="10"/>
      <c r="F40" s="3"/>
    </row>
    <row r="41" spans="1:6" x14ac:dyDescent="0.25">
      <c r="A41" s="16" t="s">
        <v>40</v>
      </c>
      <c r="B41" s="14"/>
      <c r="C41" s="11"/>
      <c r="D41" s="14"/>
      <c r="E41" s="10"/>
      <c r="F41" s="3"/>
    </row>
    <row r="42" spans="1:6" x14ac:dyDescent="0.25">
      <c r="A42" s="9" t="s">
        <v>41</v>
      </c>
      <c r="B42" s="17">
        <f>SUM(B10:B41)</f>
        <v>-3408606</v>
      </c>
      <c r="C42" s="18"/>
      <c r="D42" s="17">
        <f>SUM(D10:D41)</f>
        <v>284852</v>
      </c>
      <c r="E42" s="18"/>
      <c r="F42" s="3"/>
    </row>
    <row r="43" spans="1:6" x14ac:dyDescent="0.25">
      <c r="A43" s="9" t="s">
        <v>42</v>
      </c>
      <c r="B43" s="18"/>
      <c r="C43" s="18"/>
      <c r="D43" s="18"/>
      <c r="E43" s="18"/>
      <c r="F43" s="3"/>
    </row>
    <row r="44" spans="1:6" x14ac:dyDescent="0.25">
      <c r="A44" s="13" t="s">
        <v>43</v>
      </c>
      <c r="B44" s="14">
        <f>'[2]I&amp;A-PF 2009'!F233</f>
        <v>0</v>
      </c>
      <c r="C44" s="11"/>
      <c r="D44" s="14">
        <f>'[2]I&amp;A-PF 2009'!H233</f>
        <v>-17312</v>
      </c>
      <c r="E44" s="10"/>
      <c r="F44" s="3"/>
    </row>
    <row r="45" spans="1:6" x14ac:dyDescent="0.25">
      <c r="A45" s="13" t="s">
        <v>44</v>
      </c>
      <c r="B45" s="14"/>
      <c r="C45" s="11"/>
      <c r="D45" s="14"/>
      <c r="E45" s="10"/>
      <c r="F45" s="3"/>
    </row>
    <row r="46" spans="1:6" x14ac:dyDescent="0.25">
      <c r="A46" s="13" t="s">
        <v>45</v>
      </c>
      <c r="B46" s="14"/>
      <c r="C46" s="11"/>
      <c r="D46" s="14"/>
      <c r="E46" s="10"/>
      <c r="F46" s="3"/>
    </row>
    <row r="47" spans="1:6" x14ac:dyDescent="0.25">
      <c r="A47" s="9" t="s">
        <v>46</v>
      </c>
      <c r="B47" s="17">
        <f>SUM(B42:B46)</f>
        <v>-3408606</v>
      </c>
      <c r="C47" s="18"/>
      <c r="D47" s="17">
        <f>SUM(D42:D46)</f>
        <v>267540</v>
      </c>
      <c r="E47" s="18"/>
      <c r="F47" s="3"/>
    </row>
    <row r="48" spans="1:6" ht="15.75" thickBot="1" x14ac:dyDescent="0.3">
      <c r="A48" s="19"/>
      <c r="B48" s="20"/>
      <c r="C48" s="20"/>
      <c r="D48" s="20"/>
      <c r="E48" s="11"/>
      <c r="F48" s="3"/>
    </row>
    <row r="49" spans="1:6" ht="15.75" thickTop="1" x14ac:dyDescent="0.25">
      <c r="A49" s="21" t="s">
        <v>47</v>
      </c>
      <c r="B49" s="22"/>
      <c r="C49" s="22"/>
      <c r="D49" s="22"/>
      <c r="E49" s="11"/>
      <c r="F49" s="3"/>
    </row>
    <row r="50" spans="1:6" ht="30" x14ac:dyDescent="0.25">
      <c r="A50" s="13" t="s">
        <v>48</v>
      </c>
      <c r="B50" s="23"/>
      <c r="C50" s="22"/>
      <c r="D50" s="23"/>
      <c r="E50" s="10"/>
      <c r="F50" s="3"/>
    </row>
    <row r="51" spans="1:6" ht="30" x14ac:dyDescent="0.25">
      <c r="A51" s="13" t="s">
        <v>49</v>
      </c>
      <c r="B51" s="23"/>
      <c r="C51" s="22"/>
      <c r="D51" s="23"/>
      <c r="E51" s="10"/>
      <c r="F51" s="3"/>
    </row>
    <row r="52" spans="1:6" ht="30" x14ac:dyDescent="0.25">
      <c r="A52" s="13" t="s">
        <v>50</v>
      </c>
      <c r="B52" s="23"/>
      <c r="C52" s="22"/>
      <c r="D52" s="23"/>
      <c r="E52" s="6"/>
      <c r="F52" s="3"/>
    </row>
    <row r="53" spans="1:6" ht="15" customHeight="1" x14ac:dyDescent="0.25">
      <c r="A53" s="13" t="s">
        <v>51</v>
      </c>
      <c r="B53" s="23"/>
      <c r="C53" s="22"/>
      <c r="D53" s="23"/>
      <c r="E53" s="24"/>
      <c r="F53" s="24"/>
    </row>
    <row r="54" spans="1:6" x14ac:dyDescent="0.25">
      <c r="A54" s="25" t="s">
        <v>52</v>
      </c>
      <c r="B54" s="23"/>
      <c r="C54" s="22"/>
      <c r="D54" s="23"/>
      <c r="E54" s="26"/>
      <c r="F54" s="24"/>
    </row>
    <row r="55" spans="1:6" ht="29.25" x14ac:dyDescent="0.25">
      <c r="A55" s="21" t="s">
        <v>53</v>
      </c>
      <c r="B55" s="27">
        <v>0</v>
      </c>
      <c r="C55" s="28"/>
      <c r="D55" s="27">
        <v>0</v>
      </c>
      <c r="E55" s="24"/>
      <c r="F55" s="24"/>
    </row>
    <row r="56" spans="1:6" x14ac:dyDescent="0.25">
      <c r="A56" s="29"/>
      <c r="B56" s="30"/>
      <c r="C56" s="30"/>
      <c r="D56" s="30"/>
      <c r="E56" s="24"/>
      <c r="F56" s="24"/>
    </row>
    <row r="57" spans="1:6" ht="30" thickBot="1" x14ac:dyDescent="0.3">
      <c r="A57" s="21" t="s">
        <v>54</v>
      </c>
      <c r="B57" s="31">
        <f>B47+B56</f>
        <v>-3408606</v>
      </c>
      <c r="C57" s="32"/>
      <c r="D57" s="31">
        <f>D47+D56</f>
        <v>267540</v>
      </c>
      <c r="E57" s="24"/>
      <c r="F57" s="24"/>
    </row>
    <row r="58" spans="1:6" ht="15.75" thickTop="1" x14ac:dyDescent="0.25">
      <c r="A58" s="29"/>
      <c r="B58" s="30"/>
      <c r="C58" s="30"/>
      <c r="D58" s="30"/>
      <c r="E58" s="24"/>
      <c r="F58" s="24"/>
    </row>
    <row r="59" spans="1:6" x14ac:dyDescent="0.25">
      <c r="A59" s="33" t="s">
        <v>55</v>
      </c>
      <c r="B59" s="30"/>
      <c r="C59" s="30"/>
      <c r="D59" s="30"/>
      <c r="E59" s="34"/>
      <c r="F59" s="34"/>
    </row>
    <row r="60" spans="1:6" x14ac:dyDescent="0.25">
      <c r="A60" s="29" t="s">
        <v>56</v>
      </c>
      <c r="B60" s="14"/>
      <c r="C60" s="10"/>
      <c r="D60" s="14"/>
      <c r="E60" s="34"/>
      <c r="F60" s="34"/>
    </row>
    <row r="61" spans="1:6" x14ac:dyDescent="0.25">
      <c r="A61" s="29" t="s">
        <v>57</v>
      </c>
      <c r="B61" s="14"/>
      <c r="C61" s="10"/>
      <c r="D61" s="14"/>
      <c r="E61" s="34"/>
      <c r="F61" s="34"/>
    </row>
    <row r="62" spans="1:6" x14ac:dyDescent="0.25">
      <c r="A62" s="35"/>
      <c r="B62" s="34"/>
      <c r="C62" s="34"/>
      <c r="D62" s="34"/>
      <c r="E62" s="34"/>
      <c r="F62" s="34"/>
    </row>
    <row r="63" spans="1:6" x14ac:dyDescent="0.25">
      <c r="A63" s="35"/>
      <c r="B63" s="34"/>
      <c r="C63" s="34"/>
      <c r="D63" s="34"/>
      <c r="E63" s="34"/>
      <c r="F63" s="34"/>
    </row>
    <row r="64" spans="1:6" x14ac:dyDescent="0.25">
      <c r="A64" s="36" t="s">
        <v>58</v>
      </c>
      <c r="B64" s="34"/>
      <c r="C64" s="34"/>
      <c r="D64" s="34"/>
      <c r="E64" s="34"/>
      <c r="F64" s="34"/>
    </row>
    <row r="65" spans="1:6" x14ac:dyDescent="0.25">
      <c r="A65" s="37"/>
      <c r="B65" s="38"/>
      <c r="C65" s="38"/>
      <c r="D65" s="38"/>
      <c r="E65" s="38"/>
      <c r="F65" s="3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</dc:creator>
  <cp:lastModifiedBy>AF</cp:lastModifiedBy>
  <dcterms:created xsi:type="dcterms:W3CDTF">2022-07-22T13:56:20Z</dcterms:created>
  <dcterms:modified xsi:type="dcterms:W3CDTF">2022-07-22T13:57:01Z</dcterms:modified>
</cp:coreProperties>
</file>