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7" s="1"/>
  <c r="B12"/>
  <c r="B17" s="1"/>
  <c r="B27" s="1"/>
  <c r="M27"/>
  <c r="M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27"/>
  <c r="N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<sst xmlns="http://schemas.openxmlformats.org/spreadsheetml/2006/main" count="29" uniqueCount="28">
  <si>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</si>
  <si>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</si>
  <si>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</si>
  <si>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</si>
  <si>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</si>
  <si>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</si>
  <si>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</si>
  <si>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</si>
  <si>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</si>
  <si>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</si>
  <si>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</si>
  <si>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</si>
  <si>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</si>
  <si>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</si>
  <si>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</si>
  <si>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</si>
  <si>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</si>
  <si>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</si>
  <si>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</si>
  <si>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</si>
  <si>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</si>
  <si>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</si>
  <si>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</si>
  <si>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WATER BOUTIQUE     L81912032H</t>
  </si>
  <si>
    <t>Raportuese 2020</t>
  </si>
  <si>
    <t>NAS-15</t>
  </si>
  <si>
    <t>SFPEN</t>
  </si>
  <si>
    <t>Raportuese 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</si>
</sst>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14" sqref="A14"/>
    </sheetView>
  </sheetViews>
  <sheetFormatPr defaultRowHeight="15"/>
  <cols>
    <col min="1" max="1" width="72.28515625" customWidth="1"/>
    <col min="2" max="3" width="20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1" t="s">
        <v>23</v>
      </c>
      <c r="M1" t="s">
        <v>25</v>
      </c>
      <c r="N1" s="22" t="s">
        <v>26</v>
      </c>
    </row>
    <row r="2" spans="1:14" ht="15" customHeight="1">
      <c r="A2" s="23" t="s">
        <v>22</v>
      </c>
      <c r="B2" s="19" t="s">
        <v>21</v>
      </c>
      <c r="C2" s="19" t="s">
        <v>21</v>
      </c>
    </row>
    <row r="3" spans="1:14" ht="15" customHeight="1">
      <c r="A3" s="24"/>
      <c r="B3" s="19" t="s">
        <v>27</v>
      </c>
      <c r="C3" s="19" t="s">
        <v>24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24159549</v>
      </c>
      <c r="C6" s="4">
        <v>15597721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3144493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-6553189</v>
      </c>
      <c r="C10" s="9">
        <v>-6358290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-6039269</v>
      </c>
      <c r="C12" s="16">
        <f>SUM(C13:C14)</f>
        <v>-2803000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-5170552</v>
      </c>
      <c r="C13" s="9">
        <v>-2360174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-868717</v>
      </c>
      <c r="C14" s="9">
        <v>-442826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4">
        <v>-329797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-10810786</v>
      </c>
      <c r="C16" s="14">
        <v>-8550813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756305</v>
      </c>
      <c r="C17" s="7">
        <f>SUM(C6:C12,C15:C16)</f>
        <v>700314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22545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22545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620445</v>
      </c>
      <c r="C25" s="6">
        <v>613957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620445</v>
      </c>
      <c r="C27" s="2">
        <f>C25-C26</f>
        <v>613957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cp:lastPrinted>2020-03-18T08:51:45Z</cp:lastPrinted>
  <dcterms:created xsi:type="dcterms:W3CDTF">2018-06-20T15:30:23Z</dcterms:created>
  <dcterms:modified xsi:type="dcterms:W3CDTF">2022-07-14T11:42:17Z</dcterms:modified>
</cp:coreProperties>
</file>