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11280"/>
  </bookViews>
  <sheets>
    <sheet name="PASH-sipas natyre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23" i="1" l="1"/>
  <c r="B25" i="1" s="1"/>
  <c r="B27" i="1" s="1"/>
  <c r="B28" i="1" s="1"/>
  <c r="C17" i="1"/>
  <c r="C12" i="1"/>
  <c r="B12" i="1"/>
  <c r="B1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<sst xmlns="http://schemas.openxmlformats.org/spreadsheetml/2006/main" count="26" uniqueCount="25">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</sst>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i/>
      <sz val="11"/>
      <color rgb="FFAB737B"/>
      <name val="Calibri"/>
      <family val="2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3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3" fontId="12" fillId="0" borderId="0" xfId="0" applyNumberFormat="1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LINIKA%20SAN%20LUCA/2019/TATIME+QKR/SAN%20LUCA%20-%20Formati%20raportimit%20SKK15_Mikro%20dhe%20i%20Vog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qyra Cashflow-indirekte"/>
      <sheetName val="PASH-sipas funksionit"/>
      <sheetName val="Pasqyra CashFlow-direkte"/>
    </sheetNames>
    <sheetDataSet>
      <sheetData sheetId="0">
        <row r="65">
          <cell r="B65">
            <v>-105563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A32" sqref="A32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/>
      <c r="C4" s="6"/>
    </row>
    <row r="5" spans="1:3" x14ac:dyDescent="0.25">
      <c r="B5" s="7"/>
      <c r="C5" s="6"/>
    </row>
    <row r="6" spans="1:3" x14ac:dyDescent="0.25">
      <c r="A6" s="8" t="s">
        <v>5</v>
      </c>
      <c r="B6" s="9">
        <v>6944736</v>
      </c>
      <c r="C6" s="6"/>
    </row>
    <row r="7" spans="1:3" x14ac:dyDescent="0.25">
      <c r="A7" s="8" t="s">
        <v>6</v>
      </c>
      <c r="B7" s="6"/>
      <c r="C7" s="6"/>
    </row>
    <row r="8" spans="1:3" x14ac:dyDescent="0.25">
      <c r="A8" s="8" t="s">
        <v>7</v>
      </c>
      <c r="B8" s="6"/>
      <c r="C8" s="6"/>
    </row>
    <row r="9" spans="1:3" x14ac:dyDescent="0.25">
      <c r="A9" s="8" t="s">
        <v>8</v>
      </c>
      <c r="B9" s="6"/>
      <c r="C9" s="6"/>
    </row>
    <row r="10" spans="1:3" x14ac:dyDescent="0.25">
      <c r="A10" s="8" t="s">
        <v>9</v>
      </c>
      <c r="B10" s="10">
        <v>-541554</v>
      </c>
      <c r="C10" s="6"/>
    </row>
    <row r="11" spans="1:3" x14ac:dyDescent="0.25">
      <c r="A11" s="8" t="s">
        <v>10</v>
      </c>
      <c r="B11" s="10"/>
      <c r="C11" s="6"/>
    </row>
    <row r="12" spans="1:3" x14ac:dyDescent="0.25">
      <c r="A12" s="8" t="s">
        <v>11</v>
      </c>
      <c r="B12" s="11">
        <f>SUM(B13:B14)</f>
        <v>-2176420</v>
      </c>
      <c r="C12" s="11">
        <f>SUM(C13:C14)</f>
        <v>0</v>
      </c>
    </row>
    <row r="13" spans="1:3" x14ac:dyDescent="0.25">
      <c r="A13" s="12" t="s">
        <v>12</v>
      </c>
      <c r="B13" s="10">
        <v>-1864971</v>
      </c>
      <c r="C13" s="6"/>
    </row>
    <row r="14" spans="1:3" x14ac:dyDescent="0.25">
      <c r="A14" s="12" t="s">
        <v>13</v>
      </c>
      <c r="B14" s="10">
        <v>-311449</v>
      </c>
      <c r="C14" s="6"/>
    </row>
    <row r="15" spans="1:3" x14ac:dyDescent="0.25">
      <c r="A15" s="8" t="s">
        <v>14</v>
      </c>
      <c r="B15" s="13">
        <v>-369263</v>
      </c>
      <c r="C15" s="6"/>
    </row>
    <row r="16" spans="1:3" x14ac:dyDescent="0.25">
      <c r="A16" s="8" t="s">
        <v>15</v>
      </c>
      <c r="B16" s="13">
        <v>-3921062</v>
      </c>
      <c r="C16" s="6"/>
    </row>
    <row r="17" spans="1:3" x14ac:dyDescent="0.25">
      <c r="A17" s="14" t="s">
        <v>16</v>
      </c>
      <c r="B17" s="15">
        <f>SUM(B6:B12,B15:B16)</f>
        <v>-63563</v>
      </c>
      <c r="C17" s="15">
        <f>SUM(C6:C12,C15:C16)</f>
        <v>0</v>
      </c>
    </row>
    <row r="18" spans="1:3" x14ac:dyDescent="0.25">
      <c r="A18" s="16"/>
      <c r="B18" s="17"/>
      <c r="C18" s="17"/>
    </row>
    <row r="19" spans="1:3" x14ac:dyDescent="0.25">
      <c r="A19" s="18" t="s">
        <v>17</v>
      </c>
      <c r="B19" s="14"/>
      <c r="C19" s="6"/>
    </row>
    <row r="20" spans="1:3" x14ac:dyDescent="0.25">
      <c r="A20" s="10" t="s">
        <v>18</v>
      </c>
      <c r="B20" s="14"/>
      <c r="C20" s="6"/>
    </row>
    <row r="21" spans="1:3" x14ac:dyDescent="0.25">
      <c r="A21" s="8" t="s">
        <v>19</v>
      </c>
      <c r="B21" s="10">
        <v>-42000</v>
      </c>
      <c r="C21" s="6"/>
    </row>
    <row r="22" spans="1:3" x14ac:dyDescent="0.25">
      <c r="A22" s="8" t="s">
        <v>20</v>
      </c>
      <c r="B22" s="10"/>
      <c r="C22" s="6"/>
    </row>
    <row r="23" spans="1:3" x14ac:dyDescent="0.25">
      <c r="A23" s="16" t="s">
        <v>21</v>
      </c>
      <c r="B23" s="15">
        <f>SUM(B21:B22)</f>
        <v>-42000</v>
      </c>
      <c r="C23" s="15"/>
    </row>
    <row r="24" spans="1:3" x14ac:dyDescent="0.25">
      <c r="A24" s="19"/>
      <c r="B24" s="20"/>
      <c r="C24" s="6"/>
    </row>
    <row r="25" spans="1:3" ht="15.75" thickBot="1" x14ac:dyDescent="0.3">
      <c r="A25" s="19" t="s">
        <v>22</v>
      </c>
      <c r="B25" s="21">
        <f>+B23+B17</f>
        <v>-105563</v>
      </c>
      <c r="C25" s="21"/>
    </row>
    <row r="26" spans="1:3" x14ac:dyDescent="0.25">
      <c r="A26" s="20" t="s">
        <v>23</v>
      </c>
      <c r="B26" s="9"/>
      <c r="C26" s="6"/>
    </row>
    <row r="27" spans="1:3" ht="15.75" thickBot="1" x14ac:dyDescent="0.3">
      <c r="A27" s="19" t="s">
        <v>24</v>
      </c>
      <c r="B27" s="22">
        <f>+B25+B26</f>
        <v>-105563</v>
      </c>
      <c r="C27" s="23"/>
    </row>
    <row r="28" spans="1:3" ht="15.75" thickTop="1" x14ac:dyDescent="0.25">
      <c r="A28" s="6"/>
      <c r="B28" s="24">
        <f>+B27-'[1]Pasqyra e Pozicionit Financiar'!B65</f>
        <v>0</v>
      </c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2020-07-25T16:32:37Z</dcterms:created>
  <dcterms:modified xsi:type="dcterms:W3CDTF">2020-07-25T16:32:48Z</dcterms:modified>
</cp:coreProperties>
</file>