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DB6DF1BB-84E8-4249-8537-4EFD48DDCF1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PASH" sheetId="5" r:id="rId1"/>
  </sheets>
  <definedNames>
    <definedName name="_xlnm.Print_Area" localSheetId="0">PASH!$A$1:$D$64</definedName>
  </definedNames>
  <calcPr calcId="181029"/>
</workbook>
</file>

<file path=xl/calcChain.xml><?xml version="1.0" encoding="utf-8"?>
<calcChain xmlns="http://schemas.openxmlformats.org/spreadsheetml/2006/main">
  <c r="B44" i="5" l="1"/>
  <c r="B27" i="5"/>
  <c r="B42" i="5" l="1"/>
  <c r="B47" i="5" l="1"/>
  <c r="B57" i="5" l="1"/>
</calcChain>
</file>

<file path=xl/sharedStrings.xml><?xml version="1.0" encoding="utf-8"?>
<sst xmlns="http://schemas.openxmlformats.org/spreadsheetml/2006/main" count="68" uniqueCount="63">
  <si>
    <t>Tatimi mbi fitimin</t>
  </si>
  <si>
    <t>Te ardhura te tjera</t>
  </si>
  <si>
    <t>Shpenzime financiare</t>
  </si>
  <si>
    <t>Pasqyrat financiare te vitit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</si>
  <si>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</si>
  <si>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</si>
  <si>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</si>
  <si>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</si>
  <si>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</si>
  <si>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</si>
  <si>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</si>
  <si>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</si>
  <si>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</si>
  <si>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</si>
  <si>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</si>
  <si>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</si>
  <si>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</si>
  <si>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</si>
  <si>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</si>
  <si>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</si>
  <si>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</si>
  <si>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</si>
  <si>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</si>
  <si>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</si>
  <si>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</si>
  <si>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</si>
  <si>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</si>
  <si>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</si>
  <si>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</si>
  <si>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</si>
  <si>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</si>
  <si>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</si>
  <si>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</si>
  <si>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</si>
  <si>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</si>
  <si>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</si>
  <si>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</si>
  <si>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</si>
  <si>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</si>
  <si>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</si>
  <si>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</si>
  <si>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</si>
  <si>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</si>
  <si>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</si>
  <si>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</si>
  <si>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</si>
  <si>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</si>
  <si>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</si>
  <si>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</si>
  <si>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</si>
  <si>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</si>
  <si>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</si>
  <si>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</si>
  <si>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</si>
  <si>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</si>
  <si>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</si>
  <si>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31.12.2020</t>
  </si>
  <si>
    <t>L82013008O</t>
  </si>
  <si>
    <t>INFINITY POWER</t>
  </si>
  <si>
    <t>31.12.2021</t>
  </si>
  <si>
    <t>Interesa te arketueshem dhe te ardhura te tjera te ngjashme nga njesi ekonomike brenda grupit *(nga kursi i kembimit)</t>
  </si>
  <si>
    <t>Shpenzime te tjera financiare(nga kursi i kembimit)</t>
  </si>
  <si>
    <t>Pjesa e tatim fitimit te pjesemarrjeve(shpenzime 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</si>
</sst>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CE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5" fillId="0" borderId="0"/>
    <xf numFmtId="0" fontId="2" fillId="0" borderId="0"/>
    <xf numFmtId="0" fontId="18" fillId="0" borderId="0"/>
    <xf numFmtId="164" fontId="2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5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Border="1" applyAlignment="1" applyProtection="1"/>
    <xf numFmtId="37" fontId="4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6" fontId="5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0" fontId="19" fillId="0" borderId="0" xfId="0" applyFont="1" applyFill="1" applyBorder="1" applyAlignment="1">
      <alignment horizontal="left" vertical="center"/>
    </xf>
  </cellXfs>
  <cellStyles count="8">
    <cellStyle name="Comma" xfId="1" builtinId="3"/>
    <cellStyle name="Comma 11 6 7" xfId="6" xr:uid="{D04C7EDB-C1FE-447D-A36C-C216DF0F377C}"/>
    <cellStyle name="Normal" xfId="0" builtinId="0"/>
    <cellStyle name="Normal 21 2" xfId="2" xr:uid="{00000000-0005-0000-0000-000003000000}"/>
    <cellStyle name="Normal 3" xfId="5" xr:uid="{00000000-0005-0000-0000-000004000000}"/>
    <cellStyle name="Normal 3 3 2" xfId="7" xr:uid="{75D35800-8F0F-42D4-95FF-9BD655AD33CC}"/>
    <cellStyle name="Normal_Albania_-__Income_Statement_September_2009" xfId="3" xr:uid="{00000000-0005-0000-0000-000005000000}"/>
    <cellStyle name="Normal_SHEET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tabSelected="1" workbookViewId="0">
      <selection activeCell="A62" sqref="A62:XFD63"/>
    </sheetView>
  </sheetViews>
  <sheetFormatPr defaultColWidth="9.125" defaultRowHeight="14.3"/>
  <cols>
    <col min="1" max="1" width="91.5" style="3" customWidth="1"/>
    <col min="2" max="2" width="15.625" style="2" customWidth="1"/>
    <col min="3" max="3" width="2.625" style="2" customWidth="1"/>
    <col min="4" max="4" width="15.625" style="2" customWidth="1"/>
    <col min="5" max="5" width="2.5" style="2" customWidth="1"/>
    <col min="6" max="6" width="22" style="2" customWidth="1"/>
    <col min="7" max="8" width="11" style="3" bestFit="1" customWidth="1"/>
    <col min="9" max="9" width="9.5" style="3" bestFit="1" customWidth="1"/>
    <col min="10" max="16384" width="9.125" style="3"/>
  </cols>
  <sheetData>
    <row r="1" spans="1:6">
      <c r="A1" s="1" t="s">
        <v>3</v>
      </c>
    </row>
    <row r="2" spans="1:6">
      <c r="A2" s="4" t="s">
        <v>58</v>
      </c>
    </row>
    <row r="3" spans="1:6">
      <c r="A3" s="51" t="s">
        <v>57</v>
      </c>
    </row>
    <row r="4" spans="1:6">
      <c r="A4" s="4" t="s">
        <v>4</v>
      </c>
    </row>
    <row r="5" spans="1:6">
      <c r="A5" s="1" t="s">
        <v>5</v>
      </c>
      <c r="B5" s="3"/>
      <c r="C5" s="3"/>
      <c r="D5" s="3"/>
      <c r="E5" s="3"/>
      <c r="F5" s="3"/>
    </row>
    <row r="6" spans="1:6">
      <c r="A6" s="5"/>
      <c r="B6" s="6" t="s">
        <v>6</v>
      </c>
      <c r="C6" s="6"/>
      <c r="D6" s="6" t="s">
        <v>6</v>
      </c>
      <c r="E6" s="7"/>
      <c r="F6" s="3"/>
    </row>
    <row r="7" spans="1:6">
      <c r="A7" s="5"/>
      <c r="B7" s="6" t="s">
        <v>7</v>
      </c>
      <c r="C7" s="6"/>
      <c r="D7" s="6" t="s">
        <v>7</v>
      </c>
      <c r="E7" s="7"/>
      <c r="F7" s="3"/>
    </row>
    <row r="8" spans="1:6">
      <c r="A8" s="8"/>
      <c r="B8" s="9" t="s">
        <v>59</v>
      </c>
      <c r="C8" s="10"/>
      <c r="D8" s="9" t="s">
        <v>56</v>
      </c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16214613</v>
      </c>
      <c r="D10" s="17">
        <v>1612380.94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-5689858</v>
      </c>
      <c r="C22" s="14"/>
      <c r="D22" s="17">
        <v>-996631</v>
      </c>
      <c r="E22" s="13"/>
      <c r="F22" s="3"/>
    </row>
    <row r="23" spans="1:6">
      <c r="A23" s="16" t="s">
        <v>25</v>
      </c>
      <c r="B23" s="17">
        <v>-1159867</v>
      </c>
      <c r="C23" s="14"/>
      <c r="D23" s="17">
        <v>-200290.5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>
        <f>-4657689-1072961-340907</f>
        <v>-6071557</v>
      </c>
      <c r="C27" s="14"/>
      <c r="D27" s="17">
        <v>-565785.79</v>
      </c>
      <c r="E27" s="13"/>
      <c r="F27" s="3"/>
    </row>
    <row r="28" spans="1:6">
      <c r="A28" s="12" t="s">
        <v>1</v>
      </c>
      <c r="B28" s="13"/>
      <c r="C28" s="14"/>
      <c r="D28" s="13"/>
      <c r="E28" s="13"/>
      <c r="F28" s="3"/>
    </row>
    <row r="29" spans="1:6">
      <c r="A29" s="16" t="s">
        <v>30</v>
      </c>
      <c r="B29" s="17"/>
      <c r="C29" s="14"/>
      <c r="D29" s="17"/>
      <c r="E29" s="13"/>
      <c r="F29" s="3"/>
    </row>
    <row r="30" spans="1:6">
      <c r="A30" s="16" t="s">
        <v>31</v>
      </c>
      <c r="B30" s="17"/>
      <c r="C30" s="14"/>
      <c r="D30" s="17"/>
      <c r="E30" s="13"/>
      <c r="F30" s="3"/>
    </row>
    <row r="31" spans="1:6" ht="28.55">
      <c r="A31" s="16" t="s">
        <v>32</v>
      </c>
      <c r="B31" s="17"/>
      <c r="C31" s="14"/>
      <c r="D31" s="17"/>
      <c r="E31" s="13"/>
      <c r="F31" s="3"/>
    </row>
    <row r="32" spans="1:6" ht="28.55">
      <c r="A32" s="16" t="s">
        <v>33</v>
      </c>
      <c r="B32" s="17"/>
      <c r="C32" s="14"/>
      <c r="D32" s="17"/>
      <c r="E32" s="13"/>
      <c r="F32" s="3"/>
    </row>
    <row r="33" spans="1:8" ht="28.55">
      <c r="A33" s="16" t="s">
        <v>60</v>
      </c>
      <c r="B33" s="17">
        <v>1751</v>
      </c>
      <c r="C33" s="14"/>
      <c r="D33" s="17">
        <v>532.4</v>
      </c>
      <c r="E33" s="13"/>
      <c r="F33" s="3"/>
    </row>
    <row r="34" spans="1:8" ht="28.55">
      <c r="A34" s="16" t="s">
        <v>34</v>
      </c>
      <c r="B34" s="17"/>
      <c r="C34" s="14"/>
      <c r="D34" s="17"/>
      <c r="E34" s="13"/>
      <c r="F34" s="3"/>
    </row>
    <row r="35" spans="1:8">
      <c r="A35" s="12" t="s">
        <v>35</v>
      </c>
      <c r="B35" s="17"/>
      <c r="C35" s="14"/>
      <c r="D35" s="17"/>
      <c r="E35" s="13"/>
      <c r="F35" s="3"/>
    </row>
    <row r="36" spans="1:8">
      <c r="A36" s="12" t="s">
        <v>2</v>
      </c>
      <c r="B36" s="13"/>
      <c r="C36" s="19"/>
      <c r="D36" s="13"/>
      <c r="E36" s="13"/>
      <c r="F36" s="3"/>
    </row>
    <row r="37" spans="1:8">
      <c r="A37" s="16" t="s">
        <v>36</v>
      </c>
      <c r="B37" s="17"/>
      <c r="C37" s="14"/>
      <c r="D37" s="17"/>
      <c r="E37" s="13"/>
      <c r="F37" s="3"/>
    </row>
    <row r="38" spans="1:8">
      <c r="A38" s="16" t="s">
        <v>37</v>
      </c>
      <c r="B38" s="17"/>
      <c r="C38" s="14"/>
      <c r="D38" s="17"/>
      <c r="E38" s="13"/>
      <c r="F38" s="3"/>
    </row>
    <row r="39" spans="1:8">
      <c r="A39" s="16" t="s">
        <v>61</v>
      </c>
      <c r="B39" s="17">
        <v>-16956</v>
      </c>
      <c r="C39" s="14"/>
      <c r="D39" s="17">
        <v>-14810.28</v>
      </c>
      <c r="E39" s="13"/>
      <c r="F39" s="3"/>
    </row>
    <row r="40" spans="1:8">
      <c r="A40" s="12" t="s">
        <v>38</v>
      </c>
      <c r="B40" s="17"/>
      <c r="C40" s="14"/>
      <c r="D40" s="17"/>
      <c r="E40" s="13"/>
      <c r="F40" s="3"/>
    </row>
    <row r="41" spans="1:8">
      <c r="A41" s="20" t="s">
        <v>39</v>
      </c>
      <c r="B41" s="17"/>
      <c r="C41" s="14"/>
      <c r="D41" s="17"/>
      <c r="E41" s="13"/>
      <c r="F41" s="3"/>
    </row>
    <row r="42" spans="1:8">
      <c r="A42" s="12" t="s">
        <v>40</v>
      </c>
      <c r="B42" s="21">
        <f>B10+B22+B23+B27+B33+B39</f>
        <v>3278126</v>
      </c>
      <c r="C42" s="22"/>
      <c r="D42" s="21">
        <v>-164604.2300000001</v>
      </c>
      <c r="E42" s="23"/>
      <c r="F42" s="3"/>
      <c r="H42" s="24"/>
    </row>
    <row r="43" spans="1:8">
      <c r="A43" s="12" t="s">
        <v>0</v>
      </c>
      <c r="B43" s="22"/>
      <c r="C43" s="22"/>
      <c r="D43" s="22"/>
      <c r="E43" s="23"/>
      <c r="F43" s="3"/>
    </row>
    <row r="44" spans="1:8">
      <c r="A44" s="16" t="s">
        <v>41</v>
      </c>
      <c r="B44" s="17">
        <f>ROUND(-(B42+B46)*0.15,0)</f>
        <v>-518389</v>
      </c>
      <c r="C44" s="14"/>
      <c r="D44" s="17">
        <v>0</v>
      </c>
      <c r="E44" s="13"/>
      <c r="F44" s="3"/>
    </row>
    <row r="45" spans="1:8">
      <c r="A45" s="16" t="s">
        <v>42</v>
      </c>
      <c r="B45" s="17"/>
      <c r="C45" s="14"/>
      <c r="D45" s="17"/>
      <c r="E45" s="13"/>
      <c r="F45" s="3"/>
    </row>
    <row r="46" spans="1:8">
      <c r="A46" s="16" t="s">
        <v>62</v>
      </c>
      <c r="B46" s="17">
        <v>177799</v>
      </c>
      <c r="C46" s="14"/>
      <c r="D46" s="17"/>
      <c r="E46" s="13"/>
      <c r="F46" s="3"/>
    </row>
    <row r="47" spans="1:8">
      <c r="A47" s="12" t="s">
        <v>43</v>
      </c>
      <c r="B47" s="25">
        <f>B42+B44</f>
        <v>2759737</v>
      </c>
      <c r="C47" s="25"/>
      <c r="D47" s="25">
        <v>-164604.2300000001</v>
      </c>
      <c r="E47" s="23"/>
      <c r="F47" s="3"/>
    </row>
    <row r="48" spans="1:8" ht="14.95" thickBot="1">
      <c r="A48" s="26"/>
      <c r="B48" s="27"/>
      <c r="C48" s="27"/>
      <c r="D48" s="27"/>
      <c r="E48" s="28"/>
      <c r="F48" s="3"/>
    </row>
    <row r="49" spans="1:6" ht="14.95" thickTop="1">
      <c r="A49" s="29" t="s">
        <v>44</v>
      </c>
      <c r="B49" s="30"/>
      <c r="C49" s="30"/>
      <c r="D49" s="30"/>
      <c r="E49" s="28"/>
      <c r="F49" s="3"/>
    </row>
    <row r="50" spans="1:6">
      <c r="A50" s="16" t="s">
        <v>45</v>
      </c>
      <c r="B50" s="31"/>
      <c r="C50" s="30"/>
      <c r="D50" s="31"/>
      <c r="E50" s="13"/>
      <c r="F50" s="3"/>
    </row>
    <row r="51" spans="1:6">
      <c r="A51" s="16" t="s">
        <v>46</v>
      </c>
      <c r="B51" s="31"/>
      <c r="C51" s="30"/>
      <c r="D51" s="31"/>
      <c r="E51" s="13"/>
      <c r="F51" s="3"/>
    </row>
    <row r="52" spans="1:6">
      <c r="A52" s="16" t="s">
        <v>47</v>
      </c>
      <c r="B52" s="31"/>
      <c r="C52" s="30"/>
      <c r="D52" s="31"/>
      <c r="E52" s="11"/>
      <c r="F52" s="3"/>
    </row>
    <row r="53" spans="1:6">
      <c r="A53" s="16" t="s">
        <v>48</v>
      </c>
      <c r="B53" s="31"/>
      <c r="C53" s="30"/>
      <c r="D53" s="31"/>
      <c r="E53" s="32"/>
      <c r="F53" s="33"/>
    </row>
    <row r="54" spans="1:6">
      <c r="A54" s="34" t="s">
        <v>49</v>
      </c>
      <c r="B54" s="31"/>
      <c r="C54" s="30"/>
      <c r="D54" s="31"/>
      <c r="E54" s="35"/>
      <c r="F54" s="33"/>
    </row>
    <row r="55" spans="1:6">
      <c r="A55" s="29" t="s">
        <v>50</v>
      </c>
      <c r="B55" s="36"/>
      <c r="C55" s="37"/>
      <c r="D55" s="36"/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4.95" thickBot="1">
      <c r="A57" s="29" t="s">
        <v>51</v>
      </c>
      <c r="B57" s="41">
        <f>B47</f>
        <v>2759737</v>
      </c>
      <c r="C57" s="42"/>
      <c r="D57" s="41">
        <v>-164604.2300000001</v>
      </c>
      <c r="E57" s="32"/>
      <c r="F57" s="33"/>
    </row>
    <row r="58" spans="1:6" ht="14.95" thickTop="1">
      <c r="A58" s="38"/>
      <c r="B58" s="39"/>
      <c r="C58" s="40"/>
      <c r="D58" s="39"/>
      <c r="E58" s="32"/>
      <c r="F58" s="33"/>
    </row>
    <row r="59" spans="1:6">
      <c r="A59" s="43" t="s">
        <v>52</v>
      </c>
      <c r="B59" s="39"/>
      <c r="C59" s="40"/>
      <c r="D59" s="39"/>
      <c r="E59" s="44"/>
      <c r="F59" s="45"/>
    </row>
    <row r="60" spans="1:6">
      <c r="A60" s="38" t="s">
        <v>53</v>
      </c>
      <c r="B60" s="17"/>
      <c r="C60" s="13"/>
      <c r="D60" s="17"/>
      <c r="E60" s="44"/>
      <c r="F60" s="45"/>
    </row>
    <row r="61" spans="1:6">
      <c r="A61" s="38" t="s">
        <v>54</v>
      </c>
      <c r="B61" s="17"/>
      <c r="C61" s="13"/>
      <c r="D61" s="17"/>
      <c r="E61" s="44"/>
      <c r="F61" s="45"/>
    </row>
    <row r="62" spans="1:6" ht="4.75" customHeight="1">
      <c r="A62" s="46"/>
      <c r="B62" s="45"/>
      <c r="C62" s="45"/>
      <c r="D62" s="45"/>
      <c r="E62" s="44"/>
      <c r="F62" s="45"/>
    </row>
    <row r="63" spans="1:6" ht="4.75" customHeight="1">
      <c r="A63" s="46"/>
      <c r="B63" s="45"/>
      <c r="C63" s="45"/>
      <c r="D63" s="45"/>
      <c r="E63" s="44"/>
      <c r="F63" s="45"/>
    </row>
    <row r="64" spans="1:6">
      <c r="A64" s="47" t="s">
        <v>55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2022-07-04T13:59:52Z</dcterms:modified>
</cp:coreProperties>
</file>